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 آذر ماه\"/>
    </mc:Choice>
  </mc:AlternateContent>
  <bookViews>
    <workbookView xWindow="0" yWindow="0" windowWidth="28800" windowHeight="1233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'!$A$9:$Q$124</definedName>
    <definedName name="_xlnm.Print_Area" localSheetId="2">'اوراق مشارکت'!$A$1:$AL$21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'!$A$1:$K$20</definedName>
    <definedName name="_xlnm.Print_Area" localSheetId="7">'درآمد سود سهام '!$A$1:$S$25</definedName>
    <definedName name="_xlnm.Print_Area" localSheetId="8">'درآمد ناشی از تغییر قیمت اوراق '!$A$1:$Q$28</definedName>
    <definedName name="_xlnm.Print_Area" localSheetId="9">'درآمد ناشی از فروش '!$A$1:$Q$126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'!$A$1:$Q$43</definedName>
    <definedName name="_xlnm.Print_Area" localSheetId="10">'سرمایه‌گذاری در سهام '!$A$1:$U$93</definedName>
    <definedName name="_xlnm.Print_Area" localSheetId="6">'سود اوراق بهادار و سپرده بانکی '!$A$1:$S$28</definedName>
    <definedName name="_xlnm.Print_Area" localSheetId="0">سهام!$A$1:$Y$26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42" i="12" l="1"/>
  <c r="E42" i="12"/>
  <c r="G42" i="12"/>
  <c r="I42" i="12"/>
  <c r="K42" i="12"/>
  <c r="M42" i="12"/>
  <c r="O42" i="12"/>
  <c r="Q42" i="12"/>
  <c r="C92" i="11"/>
  <c r="E92" i="11"/>
  <c r="G92" i="11"/>
  <c r="I92" i="11"/>
  <c r="K92" i="11"/>
  <c r="M92" i="11"/>
  <c r="O92" i="11"/>
  <c r="Q92" i="11"/>
  <c r="S92" i="11"/>
  <c r="U92" i="11"/>
  <c r="C125" i="10"/>
  <c r="E125" i="10"/>
  <c r="G125" i="10"/>
  <c r="I125" i="10"/>
  <c r="K125" i="10"/>
  <c r="M125" i="10"/>
  <c r="O125" i="10"/>
  <c r="Q125" i="10"/>
  <c r="E19" i="13" l="1"/>
  <c r="I19" i="13"/>
  <c r="E27" i="9"/>
  <c r="G27" i="9"/>
  <c r="I27" i="9"/>
  <c r="K27" i="9"/>
  <c r="M27" i="9"/>
  <c r="O27" i="9"/>
  <c r="Q27" i="9"/>
  <c r="O19" i="3"/>
  <c r="Q19" i="3"/>
  <c r="S19" i="3"/>
  <c r="U19" i="3"/>
  <c r="W19" i="3"/>
  <c r="Y19" i="3"/>
  <c r="AA19" i="3"/>
  <c r="AC19" i="3"/>
  <c r="AG19" i="3"/>
  <c r="AI19" i="3"/>
  <c r="AK19" i="3"/>
  <c r="E24" i="1"/>
  <c r="G24" i="1"/>
  <c r="I24" i="1"/>
  <c r="K24" i="1"/>
  <c r="M24" i="1"/>
  <c r="O24" i="1"/>
  <c r="U24" i="1"/>
  <c r="W24" i="1"/>
  <c r="Y24" i="1"/>
  <c r="I27" i="7" l="1"/>
  <c r="K27" i="7"/>
  <c r="M27" i="7"/>
  <c r="O27" i="7"/>
  <c r="Q27" i="7"/>
  <c r="S27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Q22" i="6" l="1"/>
  <c r="O22" i="6"/>
  <c r="M22" i="6"/>
  <c r="K22" i="6"/>
  <c r="L9" i="13" l="1"/>
  <c r="L10" i="13"/>
  <c r="L11" i="13"/>
  <c r="L12" i="13"/>
  <c r="L13" i="13"/>
  <c r="L14" i="13"/>
  <c r="S22" i="6"/>
  <c r="C11" i="15" l="1"/>
  <c r="L19" i="13"/>
  <c r="G11" i="15" l="1"/>
  <c r="E11" i="15" l="1"/>
</calcChain>
</file>

<file path=xl/sharedStrings.xml><?xml version="1.0" encoding="utf-8"?>
<sst xmlns="http://schemas.openxmlformats.org/spreadsheetml/2006/main" count="1176" uniqueCount="392">
  <si>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</si>
  <si>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</si>
  <si>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</si>
  <si>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</si>
  <si>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</si>
  <si>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</si>
  <si>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</si>
  <si>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</si>
  <si>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</si>
  <si>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</si>
  <si>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</si>
  <si>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</si>
  <si>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</si>
  <si>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</si>
  <si>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</si>
  <si>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</si>
  <si>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</si>
  <si>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</si>
  <si>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</si>
  <si>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</si>
  <si>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</si>
  <si>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</si>
  <si>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</si>
  <si>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</si>
  <si>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</si>
  <si>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</si>
  <si>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</si>
  <si>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</si>
  <si>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</si>
  <si>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</si>
  <si>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</si>
  <si>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</si>
  <si>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</si>
  <si>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</si>
  <si>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</si>
  <si>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</si>
  <si>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</si>
  <si>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</si>
  <si>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</si>
  <si>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</si>
  <si>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</si>
  <si>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</si>
  <si>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</si>
  <si>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</si>
  <si>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</si>
  <si>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</si>
  <si>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</si>
  <si>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</si>
  <si>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</si>
  <si>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</si>
  <si>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</si>
  <si>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</si>
  <si>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</si>
  <si>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</si>
  <si>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</si>
  <si>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</si>
  <si>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</si>
  <si>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</si>
  <si>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</si>
  <si>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</si>
  <si>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</si>
  <si>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</si>
  <si>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</si>
  <si>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</si>
  <si>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</si>
  <si>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</si>
  <si>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</si>
  <si>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</si>
  <si>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</si>
  <si>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</si>
  <si>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</si>
  <si>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</si>
  <si>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</si>
  <si>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</si>
  <si>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</si>
  <si>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</si>
  <si>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</si>
  <si>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</si>
  <si>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</si>
  <si>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</si>
  <si>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</si>
  <si>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</si>
  <si>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</si>
  <si>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</si>
  <si>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</si>
  <si>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</si>
  <si>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</si>
  <si>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</si>
  <si>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</si>
  <si>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</si>
  <si>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</si>
  <si>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</si>
  <si>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</si>
  <si>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</si>
  <si>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</si>
  <si>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</si>
  <si>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</si>
  <si>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</si>
  <si>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</si>
  <si>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</si>
  <si>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</si>
  <si>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</si>
  <si>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مشاركت دولتي9-شرايط خاص990909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</si>
  <si>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</si>
  <si>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</si>
  <si>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</si>
  <si>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</si>
  <si>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</si>
  <si>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</si>
  <si>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</si>
  <si>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</si>
  <si>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</si>
  <si>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</si>
  <si>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</si>
  <si>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</si>
  <si>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</si>
  <si>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</si>
  <si>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</si>
  <si>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</si>
  <si>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</si>
  <si>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</si>
  <si>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</si>
  <si>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</si>
  <si>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</si>
  <si>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</si>
  <si>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</si>
  <si>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</si>
  <si>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</si>
  <si>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</si>
  <si>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</si>
  <si>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</si>
  <si>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</si>
  <si>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</si>
  <si>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</si>
  <si>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</si>
  <si>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</si>
  <si>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</si>
  <si>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</si>
  <si>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</si>
  <si>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اسنادخزانه-م15بودجه98-010406</t>
  </si>
  <si>
    <t>اسنادخزانه-م16بودجه98-010503</t>
  </si>
  <si>
    <t>اسنادخزانه-م14بودجه98-010318</t>
  </si>
  <si>
    <t>اسنادخزانه-م13بودجه98-010219</t>
  </si>
  <si>
    <t>اسنادخزانه-م12بودجه98-001111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</si>
  <si>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</si>
  <si>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</si>
  <si>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</si>
  <si>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</si>
  <si>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</si>
  <si>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</si>
  <si>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</si>
  <si>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</si>
  <si>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</si>
  <si>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</si>
  <si>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</si>
  <si>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</si>
  <si>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</si>
  <si>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</si>
  <si>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</si>
  <si>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</si>
  <si>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</si>
  <si>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</si>
  <si>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</si>
  <si>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</si>
  <si>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</si>
  <si>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</si>
  <si>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</si>
  <si>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</si>
  <si>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</si>
  <si>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</si>
  <si>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</si>
  <si>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</si>
  <si>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</si>
  <si>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</si>
  <si>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</si>
  <si>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</si>
  <si>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</si>
  <si>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</si>
  <si>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</si>
  <si>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</si>
  <si>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</si>
  <si>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</si>
  <si>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</si>
  <si>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</si>
  <si>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</si>
  <si>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</si>
  <si>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</si>
  <si>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</si>
  <si>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</si>
  <si>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</si>
  <si>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</si>
  <si>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</si>
  <si>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</si>
  <si>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</si>
  <si>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</si>
  <si>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</si>
  <si>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</si>
  <si>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</si>
  <si>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</si>
  <si>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</si>
  <si>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</si>
  <si>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</si>
  <si>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</si>
  <si>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</si>
  <si>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</si>
  <si>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</si>
  <si>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</si>
  <si>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</si>
  <si>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</si>
  <si>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معین برای سایر درآمدهای تنزیل سود سهام</t>
  </si>
  <si>
    <t>0.00%</t>
  </si>
  <si>
    <t>پتروشیمی پردیس</t>
  </si>
  <si>
    <t>0.01%</t>
  </si>
  <si>
    <t>0.07%</t>
  </si>
  <si>
    <t>گروه‌بهمن‌</t>
  </si>
  <si>
    <t>هتل پارسیان کوثر اصفهان</t>
  </si>
  <si>
    <t>داده گسترعصرنوین-های وب</t>
  </si>
  <si>
    <t>تولیدمواداولیه‌داروپخش‌</t>
  </si>
  <si>
    <t>1399/04/31</t>
  </si>
  <si>
    <t>اسنادخزانه-م23بودجه97-000824</t>
  </si>
  <si>
    <t>اسنادخزانه-م6بودجه98-000519</t>
  </si>
  <si>
    <t>اسنادخزانه-م8بودجه98-000817</t>
  </si>
  <si>
    <t>اسنادخزانه-م9بودجه98-000923</t>
  </si>
  <si>
    <t>اسنادخزانه-م10بودجه98-001006</t>
  </si>
  <si>
    <t>مرابحه عام دولت4-ش.خ 0207</t>
  </si>
  <si>
    <t>1402/07/30</t>
  </si>
  <si>
    <t>0.40%</t>
  </si>
  <si>
    <t>0.18%</t>
  </si>
  <si>
    <t>بانک ایران زمین انقلاب</t>
  </si>
  <si>
    <t>114-985-1396301-2</t>
  </si>
  <si>
    <t>1399/04/15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</si>
  <si>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</si>
  <si>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</si>
  <si>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</si>
  <si>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</si>
  <si>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</si>
  <si>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</si>
  <si>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</si>
  <si>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</si>
  <si>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</si>
  <si>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</si>
  <si>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</si>
  <si>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</si>
  <si>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0.49%</t>
  </si>
  <si>
    <t>0.02%</t>
  </si>
  <si>
    <t>0.52%</t>
  </si>
  <si>
    <t>0.13%</t>
  </si>
  <si>
    <t>-0.07%</t>
  </si>
  <si>
    <t>0.06%</t>
  </si>
  <si>
    <t>0.84%</t>
  </si>
  <si>
    <t>1.05%</t>
  </si>
  <si>
    <t>0.03%</t>
  </si>
  <si>
    <t>0.86%</t>
  </si>
  <si>
    <t>-0.01%</t>
  </si>
  <si>
    <t>0.53%</t>
  </si>
  <si>
    <t>سرمایه‌گذاری در سهام</t>
  </si>
  <si>
    <t>سرمایه‌گذاری در اوراق بهادار</t>
  </si>
  <si>
    <t>درآمد سپرده بانکی</t>
  </si>
  <si>
    <t>آهنگری‌ تراکتورسازی‌ ایران‌</t>
  </si>
  <si>
    <t>بانک دی</t>
  </si>
  <si>
    <t>بیمه  دی</t>
  </si>
  <si>
    <t>پالایش نفت شیراز</t>
  </si>
  <si>
    <t>فولاد  خوزستان</t>
  </si>
  <si>
    <t>فیبر ایران‌</t>
  </si>
  <si>
    <t>0.82%</t>
  </si>
  <si>
    <t>گروه س توسعه صنعتی ایران</t>
  </si>
  <si>
    <t>مبین انرژی خلیج فارس</t>
  </si>
  <si>
    <t>معدنی‌وصنعتی‌چادرملو</t>
  </si>
  <si>
    <t>سهامی ذوب آهن  اصفهان</t>
  </si>
  <si>
    <t>0.79%</t>
  </si>
  <si>
    <t>نفت‌ بهران‌</t>
  </si>
  <si>
    <t>1.56%</t>
  </si>
  <si>
    <t>مشاركت دولتي1-شرايط خاص001026</t>
  </si>
  <si>
    <t>1396/10/26</t>
  </si>
  <si>
    <t>1400/10/26</t>
  </si>
  <si>
    <t>مشارکت دولتی10-شرایط خاص001226</t>
  </si>
  <si>
    <t>1400/12/26</t>
  </si>
  <si>
    <t>0.04%</t>
  </si>
  <si>
    <t>اسنادخزانه-م4بودجه99-011215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</si>
  <si>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</si>
  <si>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</si>
  <si>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</si>
  <si>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</si>
  <si>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</si>
  <si>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</si>
  <si>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0400942944009</t>
  </si>
  <si>
    <t>1399/06/26</t>
  </si>
  <si>
    <t>1399/05/30</t>
  </si>
  <si>
    <t>مشارکت دولتی1-شرایط خاص001026</t>
  </si>
  <si>
    <t>بانک‌پارسیان‌</t>
  </si>
  <si>
    <t>تجارت الکترونیک پارسیان کیش</t>
  </si>
  <si>
    <t>تولیدمحورخودرو</t>
  </si>
  <si>
    <t>-0.10%</t>
  </si>
  <si>
    <t>-0.52%</t>
  </si>
  <si>
    <t>-0.04%</t>
  </si>
  <si>
    <t>-0.29%</t>
  </si>
  <si>
    <t>0.26%</t>
  </si>
  <si>
    <t>-0.08%</t>
  </si>
  <si>
    <t>-0.12%</t>
  </si>
  <si>
    <t>0.16%</t>
  </si>
  <si>
    <t>0.80%</t>
  </si>
  <si>
    <t>0.66%</t>
  </si>
  <si>
    <t>-0.24%</t>
  </si>
  <si>
    <t>-0.14%</t>
  </si>
  <si>
    <t>1.38%</t>
  </si>
  <si>
    <t>0.21%</t>
  </si>
  <si>
    <t>-0.62%</t>
  </si>
  <si>
    <t>1.03%</t>
  </si>
  <si>
    <t>برای ماه منتهی به 1399/09/30</t>
  </si>
  <si>
    <t>1399/08/30</t>
  </si>
  <si>
    <t>1399/09/30</t>
  </si>
  <si>
    <t>2.09%</t>
  </si>
  <si>
    <t>0.39%</t>
  </si>
  <si>
    <t>2.89%</t>
  </si>
  <si>
    <t>زامیاد</t>
  </si>
  <si>
    <t>1.98%</t>
  </si>
  <si>
    <t>1.81%</t>
  </si>
  <si>
    <t>سرمایه گذاری تامین اجتماعی</t>
  </si>
  <si>
    <t>فرآورده‌های‌ نسوز پارس‌</t>
  </si>
  <si>
    <t>س. نفت و گاز و پتروشیمی تأمین</t>
  </si>
  <si>
    <t>12.80%</t>
  </si>
  <si>
    <t>4.19%</t>
  </si>
  <si>
    <t>2.66%</t>
  </si>
  <si>
    <t>7.91%</t>
  </si>
  <si>
    <t>9.27%</t>
  </si>
  <si>
    <t>0.41%</t>
  </si>
  <si>
    <t>اسنادخزانه-م6بودجه99-020321</t>
  </si>
  <si>
    <t>1399/08/27</t>
  </si>
  <si>
    <t>1402/03/21</t>
  </si>
  <si>
    <t>13.64%</t>
  </si>
  <si>
    <t>5.86%</t>
  </si>
  <si>
    <t>0.10%</t>
  </si>
  <si>
    <t>8.65%</t>
  </si>
  <si>
    <t>8.77%</t>
  </si>
  <si>
    <t>11.69%</t>
  </si>
  <si>
    <t>پلیمر آریا ساسول</t>
  </si>
  <si>
    <t>مرابحه عام دولت2-ش.خ سایر0212</t>
  </si>
  <si>
    <t>ح . سرمایه گذاری صدرتامین</t>
  </si>
  <si>
    <t>پتروشیمی تندگویان</t>
  </si>
  <si>
    <t>سرمایه گذاری مالی سپهرصادرات</t>
  </si>
  <si>
    <t>ح . سنگ آهن گهرزمین</t>
  </si>
  <si>
    <t>-12.77%</t>
  </si>
  <si>
    <t>-0.64%</t>
  </si>
  <si>
    <t>8.60%</t>
  </si>
  <si>
    <t>8.34%</t>
  </si>
  <si>
    <t>-10.84%</t>
  </si>
  <si>
    <t>0.32%</t>
  </si>
  <si>
    <t>-0.34%</t>
  </si>
  <si>
    <t>3.42%</t>
  </si>
  <si>
    <t>-0.39%</t>
  </si>
  <si>
    <t>5.60%</t>
  </si>
  <si>
    <t>25.11%</t>
  </si>
  <si>
    <t>1.00%</t>
  </si>
  <si>
    <t>0.44%</t>
  </si>
  <si>
    <t>0.33%</t>
  </si>
  <si>
    <t>2.08%</t>
  </si>
  <si>
    <t>1.35%</t>
  </si>
  <si>
    <t>-0.57%</t>
  </si>
  <si>
    <t>1.87%</t>
  </si>
  <si>
    <t>-0.82%</t>
  </si>
  <si>
    <t>0.60%</t>
  </si>
  <si>
    <t>0.20%</t>
  </si>
  <si>
    <t>12.12%</t>
  </si>
  <si>
    <t>2.10%</t>
  </si>
  <si>
    <t>0.12%</t>
  </si>
  <si>
    <t>3.30%</t>
  </si>
  <si>
    <t>-0.96%</t>
  </si>
  <si>
    <t>12.03%</t>
  </si>
  <si>
    <t>-1.11%</t>
  </si>
  <si>
    <t>-0.63%</t>
  </si>
  <si>
    <t>7.32%</t>
  </si>
  <si>
    <t>1.28%</t>
  </si>
  <si>
    <t>0.65%</t>
  </si>
  <si>
    <t>2.86%</t>
  </si>
  <si>
    <t>2.34%</t>
  </si>
  <si>
    <t>1.77%</t>
  </si>
  <si>
    <t>-0.55%</t>
  </si>
  <si>
    <t>-0.30%</t>
  </si>
  <si>
    <t>-0.87%</t>
  </si>
  <si>
    <t>5.79%</t>
  </si>
  <si>
    <t>1.21%</t>
  </si>
  <si>
    <t>0.17%</t>
  </si>
  <si>
    <t>-8.33%</t>
  </si>
  <si>
    <t>2.41%</t>
  </si>
  <si>
    <t>-0.61%</t>
  </si>
  <si>
    <t>0.11%</t>
  </si>
  <si>
    <t>2.00%</t>
  </si>
  <si>
    <t>31.75%</t>
  </si>
  <si>
    <t>45.19%</t>
  </si>
  <si>
    <t>1.12%</t>
  </si>
  <si>
    <t>18.51%</t>
  </si>
  <si>
    <t>0.46%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</si>
</sst>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5"/>
  <sheetViews>
    <sheetView rightToLeft="1" view="pageBreakPreview" zoomScaleNormal="70" zoomScaleSheetLayoutView="100" workbookViewId="0">
      <selection activeCell="A30" sqref="A30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4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3" t="s">
        <v>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31" ht="30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31" ht="30">
      <c r="A4" s="43" t="s">
        <v>308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31" s="13" customFormat="1" ht="25.5">
      <c r="A5" s="42" t="s">
        <v>78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31" s="13" customFormat="1" ht="25.5">
      <c r="A6" s="42" t="s">
        <v>79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8" spans="1:31" ht="30">
      <c r="A8" s="43" t="s">
        <v>1</v>
      </c>
      <c r="C8" s="45" t="s">
        <v>309</v>
      </c>
      <c r="D8" s="45" t="s">
        <v>2</v>
      </c>
      <c r="E8" s="45" t="s">
        <v>2</v>
      </c>
      <c r="F8" s="45" t="s">
        <v>2</v>
      </c>
      <c r="G8" s="45" t="s">
        <v>2</v>
      </c>
      <c r="I8" s="45" t="s">
        <v>3</v>
      </c>
      <c r="J8" s="45" t="s">
        <v>3</v>
      </c>
      <c r="K8" s="45" t="s">
        <v>3</v>
      </c>
      <c r="L8" s="45" t="s">
        <v>3</v>
      </c>
      <c r="M8" s="45" t="s">
        <v>3</v>
      </c>
      <c r="N8" s="45" t="s">
        <v>3</v>
      </c>
      <c r="O8" s="45" t="s">
        <v>3</v>
      </c>
      <c r="Q8" s="45" t="s">
        <v>310</v>
      </c>
      <c r="R8" s="45" t="s">
        <v>4</v>
      </c>
      <c r="S8" s="45" t="s">
        <v>4</v>
      </c>
      <c r="T8" s="45" t="s">
        <v>4</v>
      </c>
      <c r="U8" s="45" t="s">
        <v>4</v>
      </c>
      <c r="V8" s="45" t="s">
        <v>4</v>
      </c>
      <c r="W8" s="45" t="s">
        <v>4</v>
      </c>
      <c r="X8" s="45" t="s">
        <v>4</v>
      </c>
      <c r="Y8" s="45" t="s">
        <v>4</v>
      </c>
      <c r="AE8" s="4">
        <v>366001711635</v>
      </c>
    </row>
    <row r="9" spans="1:31" ht="30">
      <c r="A9" s="43" t="s">
        <v>1</v>
      </c>
      <c r="C9" s="44" t="s">
        <v>5</v>
      </c>
      <c r="D9" s="18"/>
      <c r="E9" s="44" t="s">
        <v>6</v>
      </c>
      <c r="F9" s="18"/>
      <c r="G9" s="44" t="s">
        <v>7</v>
      </c>
      <c r="I9" s="43" t="s">
        <v>8</v>
      </c>
      <c r="J9" s="43" t="s">
        <v>8</v>
      </c>
      <c r="K9" s="43" t="s">
        <v>8</v>
      </c>
      <c r="L9" s="18"/>
      <c r="M9" s="43" t="s">
        <v>9</v>
      </c>
      <c r="N9" s="43" t="s">
        <v>9</v>
      </c>
      <c r="O9" s="43" t="s">
        <v>9</v>
      </c>
      <c r="Q9" s="44" t="s">
        <v>5</v>
      </c>
      <c r="R9" s="18"/>
      <c r="S9" s="44" t="s">
        <v>10</v>
      </c>
      <c r="T9" s="18"/>
      <c r="U9" s="44" t="s">
        <v>6</v>
      </c>
      <c r="V9" s="18"/>
      <c r="W9" s="44" t="s">
        <v>7</v>
      </c>
      <c r="X9" s="18"/>
      <c r="Y9" s="46" t="s">
        <v>11</v>
      </c>
    </row>
    <row r="10" spans="1:31" ht="30">
      <c r="A10" s="43" t="s">
        <v>1</v>
      </c>
      <c r="C10" s="45" t="s">
        <v>5</v>
      </c>
      <c r="D10" s="18"/>
      <c r="E10" s="45" t="s">
        <v>6</v>
      </c>
      <c r="F10" s="18"/>
      <c r="G10" s="45" t="s">
        <v>7</v>
      </c>
      <c r="I10" s="45" t="s">
        <v>5</v>
      </c>
      <c r="J10" s="18"/>
      <c r="K10" s="45" t="s">
        <v>6</v>
      </c>
      <c r="L10" s="18"/>
      <c r="M10" s="45" t="s">
        <v>5</v>
      </c>
      <c r="N10" s="18"/>
      <c r="O10" s="45" t="s">
        <v>12</v>
      </c>
      <c r="Q10" s="45" t="s">
        <v>5</v>
      </c>
      <c r="R10" s="18"/>
      <c r="S10" s="45" t="s">
        <v>10</v>
      </c>
      <c r="T10" s="18"/>
      <c r="U10" s="45" t="s">
        <v>6</v>
      </c>
      <c r="V10" s="18"/>
      <c r="W10" s="45" t="s">
        <v>7</v>
      </c>
      <c r="X10" s="18"/>
      <c r="Y10" s="47" t="s">
        <v>11</v>
      </c>
    </row>
    <row r="11" spans="1:31" ht="21">
      <c r="A11" s="26" t="s">
        <v>260</v>
      </c>
      <c r="C11" s="4">
        <v>1300000</v>
      </c>
      <c r="E11" s="4">
        <v>29983635150</v>
      </c>
      <c r="G11" s="4">
        <v>30727477170</v>
      </c>
      <c r="I11" s="20">
        <v>0</v>
      </c>
      <c r="K11" s="4">
        <v>0</v>
      </c>
      <c r="M11" s="4">
        <v>0</v>
      </c>
      <c r="O11" s="4">
        <v>0</v>
      </c>
      <c r="Q11" s="20">
        <v>1300000</v>
      </c>
      <c r="R11" s="26"/>
      <c r="S11" s="2">
        <v>27722</v>
      </c>
      <c r="T11" s="4"/>
      <c r="U11" s="2">
        <v>29983635150</v>
      </c>
      <c r="V11" s="4"/>
      <c r="W11" s="2">
        <v>35824170330</v>
      </c>
      <c r="X11" s="4"/>
      <c r="Y11" s="2" t="s">
        <v>311</v>
      </c>
    </row>
    <row r="12" spans="1:31" ht="21">
      <c r="A12" s="26" t="s">
        <v>195</v>
      </c>
      <c r="C12" s="4">
        <v>1585111</v>
      </c>
      <c r="E12" s="4">
        <v>21389092747</v>
      </c>
      <c r="G12" s="4">
        <v>23729734618.623001</v>
      </c>
      <c r="I12" s="20">
        <v>2200000</v>
      </c>
      <c r="K12" s="4">
        <v>39365691828</v>
      </c>
      <c r="M12" s="4">
        <v>-2585111</v>
      </c>
      <c r="O12" s="4">
        <v>45672643800</v>
      </c>
      <c r="Q12" s="20">
        <v>1200000</v>
      </c>
      <c r="R12" s="26"/>
      <c r="S12" s="2">
        <v>14720</v>
      </c>
      <c r="T12" s="4"/>
      <c r="U12" s="2">
        <v>21590414094</v>
      </c>
      <c r="V12" s="4"/>
      <c r="W12" s="2">
        <v>17558899200</v>
      </c>
      <c r="X12" s="4"/>
      <c r="Y12" s="2" t="s">
        <v>307</v>
      </c>
    </row>
    <row r="13" spans="1:31" ht="21">
      <c r="A13" s="26" t="s">
        <v>165</v>
      </c>
      <c r="C13" s="4">
        <v>563555</v>
      </c>
      <c r="E13" s="4">
        <v>4363489738</v>
      </c>
      <c r="G13" s="4">
        <v>6733626209.9549999</v>
      </c>
      <c r="I13" s="20">
        <v>0</v>
      </c>
      <c r="K13" s="4">
        <v>0</v>
      </c>
      <c r="M13" s="4">
        <v>0</v>
      </c>
      <c r="O13" s="4">
        <v>0</v>
      </c>
      <c r="Q13" s="20">
        <v>563555</v>
      </c>
      <c r="R13" s="26"/>
      <c r="S13" s="2">
        <v>11800</v>
      </c>
      <c r="T13" s="4"/>
      <c r="U13" s="2">
        <v>4363489738</v>
      </c>
      <c r="V13" s="4"/>
      <c r="W13" s="2">
        <v>6610381803.4499998</v>
      </c>
      <c r="X13" s="4"/>
      <c r="Y13" s="2" t="s">
        <v>312</v>
      </c>
    </row>
    <row r="14" spans="1:31" ht="21">
      <c r="A14" s="26" t="s">
        <v>217</v>
      </c>
      <c r="C14" s="4">
        <v>1915924</v>
      </c>
      <c r="E14" s="4">
        <v>83449334246</v>
      </c>
      <c r="G14" s="4">
        <v>86465401049.880005</v>
      </c>
      <c r="I14" s="20">
        <v>300000</v>
      </c>
      <c r="K14" s="4">
        <v>15251137906</v>
      </c>
      <c r="M14" s="4">
        <v>-1227193</v>
      </c>
      <c r="O14" s="4">
        <v>62940745877</v>
      </c>
      <c r="Q14" s="20">
        <v>988731</v>
      </c>
      <c r="R14" s="26"/>
      <c r="S14" s="2">
        <v>50280</v>
      </c>
      <c r="T14" s="4"/>
      <c r="U14" s="2">
        <v>45249271141</v>
      </c>
      <c r="V14" s="4"/>
      <c r="W14" s="2">
        <v>49417599981.653999</v>
      </c>
      <c r="X14" s="4"/>
      <c r="Y14" s="2" t="s">
        <v>313</v>
      </c>
    </row>
    <row r="15" spans="1:31" ht="21">
      <c r="A15" s="26" t="s">
        <v>177</v>
      </c>
      <c r="C15" s="4">
        <v>28737807</v>
      </c>
      <c r="E15" s="4">
        <v>65838618897</v>
      </c>
      <c r="G15" s="4">
        <v>74559392496.193497</v>
      </c>
      <c r="I15" s="20">
        <v>0</v>
      </c>
      <c r="K15" s="4">
        <v>0</v>
      </c>
      <c r="M15" s="4">
        <v>-28737807</v>
      </c>
      <c r="O15" s="4">
        <v>78094150324</v>
      </c>
      <c r="Q15" s="20">
        <v>0</v>
      </c>
      <c r="R15" s="26"/>
      <c r="S15" s="2">
        <v>0</v>
      </c>
      <c r="T15" s="4"/>
      <c r="U15" s="2">
        <v>0</v>
      </c>
      <c r="V15" s="4"/>
      <c r="W15" s="2">
        <v>0</v>
      </c>
      <c r="X15" s="4"/>
      <c r="Y15" s="2" t="s">
        <v>210</v>
      </c>
    </row>
    <row r="16" spans="1:31" ht="21">
      <c r="A16" s="26" t="s">
        <v>125</v>
      </c>
      <c r="C16" s="4">
        <v>30000</v>
      </c>
      <c r="E16" s="4">
        <v>90068555</v>
      </c>
      <c r="G16" s="4">
        <v>295531065</v>
      </c>
      <c r="I16" s="20">
        <v>0</v>
      </c>
      <c r="K16" s="4">
        <v>0</v>
      </c>
      <c r="M16" s="4">
        <v>0</v>
      </c>
      <c r="O16" s="4">
        <v>0</v>
      </c>
      <c r="Q16" s="20">
        <v>30000</v>
      </c>
      <c r="R16" s="26"/>
      <c r="S16" s="2">
        <v>11490</v>
      </c>
      <c r="T16" s="4"/>
      <c r="U16" s="2">
        <v>90068555</v>
      </c>
      <c r="V16" s="4"/>
      <c r="W16" s="2">
        <v>342649035</v>
      </c>
      <c r="X16" s="4"/>
      <c r="Y16" s="2" t="s">
        <v>244</v>
      </c>
    </row>
    <row r="17" spans="1:25" ht="21">
      <c r="A17" s="26" t="s">
        <v>314</v>
      </c>
      <c r="C17" s="4">
        <v>0</v>
      </c>
      <c r="E17" s="4">
        <v>0</v>
      </c>
      <c r="G17" s="4">
        <v>0</v>
      </c>
      <c r="I17" s="20">
        <v>2920000</v>
      </c>
      <c r="K17" s="4">
        <v>42705121984</v>
      </c>
      <c r="M17" s="4">
        <v>-300000</v>
      </c>
      <c r="O17" s="4">
        <v>4255528133</v>
      </c>
      <c r="Q17" s="20">
        <v>2620000</v>
      </c>
      <c r="R17" s="26"/>
      <c r="S17" s="2">
        <v>13000</v>
      </c>
      <c r="T17" s="4"/>
      <c r="U17" s="2">
        <v>38097327494</v>
      </c>
      <c r="V17" s="4"/>
      <c r="W17" s="2">
        <v>33857343000</v>
      </c>
      <c r="X17" s="4"/>
      <c r="Y17" s="2" t="s">
        <v>315</v>
      </c>
    </row>
    <row r="18" spans="1:25" ht="21">
      <c r="A18" s="26" t="s">
        <v>162</v>
      </c>
      <c r="C18" s="4">
        <v>0</v>
      </c>
      <c r="E18" s="4">
        <v>0</v>
      </c>
      <c r="G18" s="4">
        <v>0</v>
      </c>
      <c r="I18" s="20">
        <v>9200000</v>
      </c>
      <c r="K18" s="4">
        <v>34530507436</v>
      </c>
      <c r="M18" s="4">
        <v>0</v>
      </c>
      <c r="O18" s="4">
        <v>0</v>
      </c>
      <c r="Q18" s="20">
        <v>9200000</v>
      </c>
      <c r="R18" s="26"/>
      <c r="S18" s="2">
        <v>3390</v>
      </c>
      <c r="T18" s="4"/>
      <c r="U18" s="2">
        <v>34530507436</v>
      </c>
      <c r="V18" s="4"/>
      <c r="W18" s="2">
        <v>31002431400</v>
      </c>
      <c r="X18" s="4"/>
      <c r="Y18" s="2" t="s">
        <v>316</v>
      </c>
    </row>
    <row r="19" spans="1:25" ht="21">
      <c r="A19" s="26" t="s">
        <v>317</v>
      </c>
      <c r="C19" s="4">
        <v>0</v>
      </c>
      <c r="E19" s="4">
        <v>0</v>
      </c>
      <c r="G19" s="4">
        <v>0</v>
      </c>
      <c r="I19" s="20">
        <v>1020000</v>
      </c>
      <c r="K19" s="4">
        <v>30278689006</v>
      </c>
      <c r="M19" s="4">
        <v>-1000000</v>
      </c>
      <c r="O19" s="4">
        <v>24364165500</v>
      </c>
      <c r="Q19" s="20">
        <v>20000</v>
      </c>
      <c r="R19" s="26"/>
      <c r="S19" s="2">
        <v>25360</v>
      </c>
      <c r="T19" s="4"/>
      <c r="U19" s="2">
        <v>593699786</v>
      </c>
      <c r="V19" s="4"/>
      <c r="W19" s="2">
        <v>504182160</v>
      </c>
      <c r="X19" s="4"/>
      <c r="Y19" s="2" t="s">
        <v>251</v>
      </c>
    </row>
    <row r="20" spans="1:25" ht="21">
      <c r="A20" s="26" t="s">
        <v>318</v>
      </c>
      <c r="C20" s="4">
        <v>0</v>
      </c>
      <c r="E20" s="4">
        <v>0</v>
      </c>
      <c r="G20" s="4">
        <v>0</v>
      </c>
      <c r="I20" s="20">
        <v>3000000</v>
      </c>
      <c r="K20" s="4">
        <v>25403552433</v>
      </c>
      <c r="M20" s="4">
        <v>-3000000</v>
      </c>
      <c r="O20" s="4">
        <v>29046141113</v>
      </c>
      <c r="Q20" s="20">
        <v>0</v>
      </c>
      <c r="R20" s="26"/>
      <c r="S20" s="2">
        <v>0</v>
      </c>
      <c r="T20" s="4"/>
      <c r="U20" s="2">
        <v>0</v>
      </c>
      <c r="V20" s="4"/>
      <c r="W20" s="2">
        <v>0</v>
      </c>
      <c r="X20" s="4"/>
      <c r="Y20" s="2" t="s">
        <v>210</v>
      </c>
    </row>
    <row r="21" spans="1:25" ht="21">
      <c r="A21" s="26" t="s">
        <v>268</v>
      </c>
      <c r="C21" s="4">
        <v>0</v>
      </c>
      <c r="E21" s="4">
        <v>0</v>
      </c>
      <c r="G21" s="4">
        <v>0</v>
      </c>
      <c r="I21" s="20">
        <v>6400000</v>
      </c>
      <c r="K21" s="4">
        <v>33156478507</v>
      </c>
      <c r="M21" s="4">
        <v>-6400000</v>
      </c>
      <c r="O21" s="4">
        <v>35531126146</v>
      </c>
      <c r="Q21" s="20">
        <v>0</v>
      </c>
      <c r="R21" s="26"/>
      <c r="S21" s="2">
        <v>0</v>
      </c>
      <c r="T21" s="4"/>
      <c r="U21" s="2">
        <v>0</v>
      </c>
      <c r="V21" s="4"/>
      <c r="W21" s="2">
        <v>0</v>
      </c>
      <c r="X21" s="4"/>
      <c r="Y21" s="2" t="s">
        <v>210</v>
      </c>
    </row>
    <row r="22" spans="1:25" ht="21">
      <c r="A22" s="26" t="s">
        <v>319</v>
      </c>
      <c r="C22" s="4">
        <v>0</v>
      </c>
      <c r="E22" s="4">
        <v>0</v>
      </c>
      <c r="G22" s="4">
        <v>0</v>
      </c>
      <c r="I22" s="20">
        <v>100000</v>
      </c>
      <c r="K22" s="4">
        <v>1476368795</v>
      </c>
      <c r="M22" s="4">
        <v>-100000</v>
      </c>
      <c r="O22" s="4">
        <v>1660747332</v>
      </c>
      <c r="Q22" s="20">
        <v>0</v>
      </c>
      <c r="R22" s="26"/>
      <c r="S22" s="2">
        <v>0</v>
      </c>
      <c r="T22" s="4"/>
      <c r="U22" s="2">
        <v>0</v>
      </c>
      <c r="V22" s="4"/>
      <c r="W22" s="2">
        <v>0</v>
      </c>
      <c r="X22" s="4"/>
      <c r="Y22" s="2" t="s">
        <v>210</v>
      </c>
    </row>
    <row r="23" spans="1:25" ht="21">
      <c r="A23" s="26" t="s">
        <v>289</v>
      </c>
      <c r="C23" s="4">
        <v>0</v>
      </c>
      <c r="E23" s="4">
        <v>0</v>
      </c>
      <c r="G23" s="4">
        <v>0</v>
      </c>
      <c r="I23" s="20">
        <v>6000000</v>
      </c>
      <c r="K23" s="4">
        <v>23481770795</v>
      </c>
      <c r="M23" s="4">
        <v>-6000000</v>
      </c>
      <c r="O23" s="4">
        <v>24932451737</v>
      </c>
      <c r="Q23" s="20">
        <v>0</v>
      </c>
      <c r="R23" s="26"/>
      <c r="S23" s="2">
        <v>0</v>
      </c>
      <c r="T23" s="4"/>
      <c r="U23" s="2">
        <v>0</v>
      </c>
      <c r="V23" s="4"/>
      <c r="W23" s="2">
        <v>0</v>
      </c>
      <c r="X23" s="4"/>
      <c r="Y23" s="2" t="s">
        <v>210</v>
      </c>
    </row>
    <row r="24" spans="1:25" ht="21.75" thickBot="1">
      <c r="A24" s="3" t="s">
        <v>69</v>
      </c>
      <c r="C24"/>
      <c r="E24" s="6">
        <f>SUM(E11:E23)</f>
        <v>205114239333</v>
      </c>
      <c r="G24" s="6">
        <f>SUM(G11:G23)</f>
        <v>222511162609.65149</v>
      </c>
      <c r="I24" s="6">
        <f>SUM(I11:I23)</f>
        <v>31140000</v>
      </c>
      <c r="K24" s="6">
        <f>SUM(K11:K23)</f>
        <v>245649318690</v>
      </c>
      <c r="M24" s="6">
        <f>SUM(M11:M23)</f>
        <v>-49350111</v>
      </c>
      <c r="O24" s="6">
        <f>SUM(O11:O23)</f>
        <v>306497699962</v>
      </c>
      <c r="Q24"/>
      <c r="S24"/>
      <c r="U24" s="6">
        <f>SUM(U11:U23)</f>
        <v>174498413394</v>
      </c>
      <c r="W24" s="6">
        <f>SUM(W11:W23)</f>
        <v>175117656910.104</v>
      </c>
      <c r="Y24" s="7">
        <f>SUM(Y11:Y23)</f>
        <v>0</v>
      </c>
    </row>
    <row r="25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6"/>
  <sheetViews>
    <sheetView rightToLeft="1" view="pageBreakPreview" zoomScaleNormal="100" zoomScaleSheetLayoutView="100" workbookViewId="0">
      <selection activeCell="A125" sqref="A125:XFD148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customFormat="1" ht="25.5">
      <c r="A5" s="42" t="s">
        <v>88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21"/>
    </row>
    <row r="7" spans="1:17" ht="30">
      <c r="A7" s="44" t="s">
        <v>1</v>
      </c>
      <c r="C7" s="45" t="s">
        <v>46</v>
      </c>
      <c r="D7" s="45" t="s">
        <v>46</v>
      </c>
      <c r="E7" s="45" t="s">
        <v>46</v>
      </c>
      <c r="F7" s="45" t="s">
        <v>46</v>
      </c>
      <c r="G7" s="45" t="s">
        <v>46</v>
      </c>
      <c r="H7" s="45" t="s">
        <v>46</v>
      </c>
      <c r="I7" s="45" t="s">
        <v>46</v>
      </c>
      <c r="K7" s="45" t="s">
        <v>47</v>
      </c>
      <c r="L7" s="45" t="s">
        <v>47</v>
      </c>
      <c r="M7" s="45" t="s">
        <v>47</v>
      </c>
      <c r="N7" s="45" t="s">
        <v>47</v>
      </c>
      <c r="O7" s="45" t="s">
        <v>47</v>
      </c>
      <c r="P7" s="45" t="s">
        <v>47</v>
      </c>
      <c r="Q7" s="45" t="s">
        <v>47</v>
      </c>
    </row>
    <row r="8" spans="1:17" ht="30">
      <c r="A8" s="45" t="s">
        <v>1</v>
      </c>
      <c r="C8" s="45" t="s">
        <v>5</v>
      </c>
      <c r="D8" s="18"/>
      <c r="E8" s="45" t="s">
        <v>60</v>
      </c>
      <c r="F8" s="18"/>
      <c r="G8" s="45" t="s">
        <v>61</v>
      </c>
      <c r="H8" s="18"/>
      <c r="I8" s="61" t="s">
        <v>63</v>
      </c>
      <c r="K8" s="45" t="s">
        <v>5</v>
      </c>
      <c r="L8" s="18"/>
      <c r="M8" s="45" t="s">
        <v>60</v>
      </c>
      <c r="N8" s="18"/>
      <c r="O8" s="45" t="s">
        <v>61</v>
      </c>
      <c r="P8" s="18"/>
      <c r="Q8" s="61" t="s">
        <v>63</v>
      </c>
    </row>
    <row r="9" spans="1:17" ht="21">
      <c r="A9" s="26" t="s">
        <v>317</v>
      </c>
      <c r="C9" s="4">
        <v>1000000</v>
      </c>
      <c r="E9" s="4">
        <v>24364165500</v>
      </c>
      <c r="G9" s="4">
        <v>29684989220</v>
      </c>
      <c r="I9" s="20">
        <v>-5320823720</v>
      </c>
      <c r="K9" s="4">
        <v>1093084</v>
      </c>
      <c r="M9" s="4">
        <v>25798455468</v>
      </c>
      <c r="O9" s="4">
        <v>30489226042</v>
      </c>
      <c r="Q9" s="20">
        <v>-4690770574</v>
      </c>
    </row>
    <row r="10" spans="1:17" ht="21">
      <c r="A10" s="26" t="s">
        <v>318</v>
      </c>
      <c r="C10" s="4">
        <v>3000000</v>
      </c>
      <c r="E10" s="4">
        <v>29046141113</v>
      </c>
      <c r="G10" s="4">
        <v>25403552433</v>
      </c>
      <c r="I10" s="20">
        <v>3642588680</v>
      </c>
      <c r="K10" s="4">
        <v>3000000</v>
      </c>
      <c r="M10" s="4">
        <v>29046141113</v>
      </c>
      <c r="O10" s="4">
        <v>25403552433</v>
      </c>
      <c r="Q10" s="20">
        <v>3642588680</v>
      </c>
    </row>
    <row r="11" spans="1:17" ht="21">
      <c r="A11" s="26" t="s">
        <v>177</v>
      </c>
      <c r="C11" s="4">
        <v>28737807</v>
      </c>
      <c r="E11" s="4">
        <v>78094150324</v>
      </c>
      <c r="G11" s="4">
        <v>74853463936</v>
      </c>
      <c r="I11" s="20">
        <v>3240686388</v>
      </c>
      <c r="K11" s="4">
        <v>41137807</v>
      </c>
      <c r="M11" s="4">
        <v>111315302432</v>
      </c>
      <c r="O11" s="4">
        <v>107384040608</v>
      </c>
      <c r="Q11" s="20">
        <v>3931261824</v>
      </c>
    </row>
    <row r="12" spans="1:17" ht="21">
      <c r="A12" s="26" t="s">
        <v>314</v>
      </c>
      <c r="C12" s="4">
        <v>300000</v>
      </c>
      <c r="E12" s="4">
        <v>4255528133</v>
      </c>
      <c r="G12" s="4">
        <v>4607794490</v>
      </c>
      <c r="I12" s="20">
        <v>-352266357</v>
      </c>
      <c r="K12" s="4">
        <v>300000</v>
      </c>
      <c r="M12" s="4">
        <v>4255528133</v>
      </c>
      <c r="O12" s="4">
        <v>4607794490</v>
      </c>
      <c r="Q12" s="20">
        <v>-352266357</v>
      </c>
    </row>
    <row r="13" spans="1:17" ht="21">
      <c r="A13" s="26" t="s">
        <v>195</v>
      </c>
      <c r="C13" s="4">
        <v>2585111</v>
      </c>
      <c r="E13" s="4">
        <v>45672643800</v>
      </c>
      <c r="G13" s="4">
        <v>41583629483</v>
      </c>
      <c r="I13" s="20">
        <v>4089014317</v>
      </c>
      <c r="K13" s="4">
        <v>7685111</v>
      </c>
      <c r="M13" s="4">
        <v>112527980306</v>
      </c>
      <c r="O13" s="4">
        <v>111030026651</v>
      </c>
      <c r="Q13" s="20">
        <v>1497953655</v>
      </c>
    </row>
    <row r="14" spans="1:17" ht="21">
      <c r="A14" s="26" t="s">
        <v>289</v>
      </c>
      <c r="C14" s="4">
        <v>6000000</v>
      </c>
      <c r="E14" s="4">
        <v>24932451737</v>
      </c>
      <c r="G14" s="4">
        <v>23481770795</v>
      </c>
      <c r="I14" s="20">
        <v>1450680942</v>
      </c>
      <c r="K14" s="4">
        <v>10500000</v>
      </c>
      <c r="M14" s="4">
        <v>47432773875</v>
      </c>
      <c r="O14" s="4">
        <v>50326659551</v>
      </c>
      <c r="Q14" s="20">
        <v>-2893885676</v>
      </c>
    </row>
    <row r="15" spans="1:17" ht="21">
      <c r="A15" s="26" t="s">
        <v>268</v>
      </c>
      <c r="C15" s="4">
        <v>6400000</v>
      </c>
      <c r="E15" s="4">
        <v>35531126146</v>
      </c>
      <c r="G15" s="4">
        <v>33156478507</v>
      </c>
      <c r="I15" s="20">
        <v>2374647639</v>
      </c>
      <c r="K15" s="4">
        <v>10000000</v>
      </c>
      <c r="M15" s="4">
        <v>51723454137</v>
      </c>
      <c r="O15" s="4">
        <v>52276221848</v>
      </c>
      <c r="Q15" s="20">
        <v>-552767711</v>
      </c>
    </row>
    <row r="16" spans="1:17" ht="21">
      <c r="A16" s="26" t="s">
        <v>217</v>
      </c>
      <c r="C16" s="4">
        <v>1227193</v>
      </c>
      <c r="E16" s="4">
        <v>62940745877</v>
      </c>
      <c r="G16" s="4">
        <v>59269076801</v>
      </c>
      <c r="I16" s="20">
        <v>3671669076</v>
      </c>
      <c r="K16" s="4">
        <v>3641098</v>
      </c>
      <c r="M16" s="4">
        <v>232177313553</v>
      </c>
      <c r="O16" s="4">
        <v>225627027273</v>
      </c>
      <c r="Q16" s="20">
        <v>6550286280</v>
      </c>
    </row>
    <row r="17" spans="1:17" ht="21">
      <c r="A17" s="26" t="s">
        <v>319</v>
      </c>
      <c r="C17" s="4">
        <v>100000</v>
      </c>
      <c r="E17" s="4">
        <v>1660747332</v>
      </c>
      <c r="G17" s="4">
        <v>1476368795</v>
      </c>
      <c r="I17" s="20">
        <v>184378537</v>
      </c>
      <c r="K17" s="4">
        <v>100000</v>
      </c>
      <c r="M17" s="4">
        <v>1660747332</v>
      </c>
      <c r="O17" s="4">
        <v>1476368795</v>
      </c>
      <c r="Q17" s="20">
        <v>184378537</v>
      </c>
    </row>
    <row r="18" spans="1:17" ht="21">
      <c r="A18" s="26" t="s">
        <v>207</v>
      </c>
      <c r="C18" s="4">
        <v>0</v>
      </c>
      <c r="E18" s="4">
        <v>0</v>
      </c>
      <c r="G18" s="4">
        <v>0</v>
      </c>
      <c r="I18" s="20">
        <v>0</v>
      </c>
      <c r="K18" s="4">
        <v>1500000</v>
      </c>
      <c r="M18" s="4">
        <v>6693099917</v>
      </c>
      <c r="O18" s="4">
        <v>7293927454</v>
      </c>
      <c r="Q18" s="20">
        <v>-600827537</v>
      </c>
    </row>
    <row r="19" spans="1:17" ht="21">
      <c r="A19" s="26" t="s">
        <v>158</v>
      </c>
      <c r="C19" s="4">
        <v>0</v>
      </c>
      <c r="E19" s="4">
        <v>0</v>
      </c>
      <c r="G19" s="4">
        <v>0</v>
      </c>
      <c r="I19" s="20">
        <v>0</v>
      </c>
      <c r="K19" s="4">
        <v>4000000</v>
      </c>
      <c r="M19" s="4">
        <v>17099610941</v>
      </c>
      <c r="O19" s="4">
        <v>9300428000</v>
      </c>
      <c r="Q19" s="20">
        <v>7799182941</v>
      </c>
    </row>
    <row r="20" spans="1:17" ht="21">
      <c r="A20" s="26" t="s">
        <v>173</v>
      </c>
      <c r="C20" s="4">
        <v>0</v>
      </c>
      <c r="E20" s="4">
        <v>0</v>
      </c>
      <c r="G20" s="4">
        <v>0</v>
      </c>
      <c r="I20" s="20">
        <v>0</v>
      </c>
      <c r="K20" s="4">
        <v>200000</v>
      </c>
      <c r="M20" s="4">
        <v>18204256980</v>
      </c>
      <c r="O20" s="4">
        <v>17772941441</v>
      </c>
      <c r="Q20" s="20">
        <v>431315539</v>
      </c>
    </row>
    <row r="21" spans="1:17" ht="21">
      <c r="A21" s="26" t="s">
        <v>201</v>
      </c>
      <c r="C21" s="4">
        <v>0</v>
      </c>
      <c r="E21" s="4">
        <v>0</v>
      </c>
      <c r="G21" s="4">
        <v>0</v>
      </c>
      <c r="I21" s="20">
        <v>0</v>
      </c>
      <c r="K21" s="4">
        <v>200000</v>
      </c>
      <c r="M21" s="4">
        <v>10873250745</v>
      </c>
      <c r="O21" s="4">
        <v>11763663236</v>
      </c>
      <c r="Q21" s="20">
        <v>-890412491</v>
      </c>
    </row>
    <row r="22" spans="1:17" ht="21">
      <c r="A22" s="26" t="s">
        <v>337</v>
      </c>
      <c r="C22" s="4">
        <v>0</v>
      </c>
      <c r="E22" s="4">
        <v>0</v>
      </c>
      <c r="G22" s="4">
        <v>0</v>
      </c>
      <c r="I22" s="20">
        <v>0</v>
      </c>
      <c r="K22" s="4">
        <v>135000</v>
      </c>
      <c r="M22" s="4">
        <v>1450174075</v>
      </c>
      <c r="O22" s="4">
        <v>270270000</v>
      </c>
      <c r="Q22" s="20">
        <v>1179904075</v>
      </c>
    </row>
    <row r="23" spans="1:17" ht="21">
      <c r="A23" s="26" t="s">
        <v>267</v>
      </c>
      <c r="C23" s="4">
        <v>0</v>
      </c>
      <c r="E23" s="4">
        <v>0</v>
      </c>
      <c r="G23" s="4">
        <v>0</v>
      </c>
      <c r="I23" s="20">
        <v>0</v>
      </c>
      <c r="K23" s="4">
        <v>1157678</v>
      </c>
      <c r="M23" s="4">
        <v>21649294732</v>
      </c>
      <c r="O23" s="4">
        <v>19192286919</v>
      </c>
      <c r="Q23" s="20">
        <v>2457007813</v>
      </c>
    </row>
    <row r="24" spans="1:17" ht="21">
      <c r="A24" s="26" t="s">
        <v>172</v>
      </c>
      <c r="C24" s="4">
        <v>0</v>
      </c>
      <c r="E24" s="4">
        <v>0</v>
      </c>
      <c r="G24" s="4">
        <v>0</v>
      </c>
      <c r="I24" s="20">
        <v>0</v>
      </c>
      <c r="K24" s="4">
        <v>3200000</v>
      </c>
      <c r="M24" s="4">
        <v>82949990337</v>
      </c>
      <c r="O24" s="4">
        <v>76803706222</v>
      </c>
      <c r="Q24" s="20">
        <v>6146284115</v>
      </c>
    </row>
    <row r="25" spans="1:17" ht="21">
      <c r="A25" s="26" t="s">
        <v>206</v>
      </c>
      <c r="C25" s="4">
        <v>0</v>
      </c>
      <c r="E25" s="4">
        <v>0</v>
      </c>
      <c r="G25" s="4">
        <v>0</v>
      </c>
      <c r="I25" s="20">
        <v>0</v>
      </c>
      <c r="K25" s="4">
        <v>250000</v>
      </c>
      <c r="M25" s="4">
        <v>4719540659</v>
      </c>
      <c r="O25" s="4">
        <v>2783500000</v>
      </c>
      <c r="Q25" s="20">
        <v>1936040659</v>
      </c>
    </row>
    <row r="26" spans="1:17" ht="21">
      <c r="A26" s="26" t="s">
        <v>170</v>
      </c>
      <c r="C26" s="4">
        <v>0</v>
      </c>
      <c r="E26" s="4">
        <v>0</v>
      </c>
      <c r="G26" s="4">
        <v>0</v>
      </c>
      <c r="I26" s="20">
        <v>0</v>
      </c>
      <c r="K26" s="4">
        <v>500000</v>
      </c>
      <c r="M26" s="4">
        <v>35936949979</v>
      </c>
      <c r="O26" s="4">
        <v>20791813439</v>
      </c>
      <c r="Q26" s="20">
        <v>15145136540</v>
      </c>
    </row>
    <row r="27" spans="1:17" ht="21">
      <c r="A27" s="26" t="s">
        <v>338</v>
      </c>
      <c r="C27" s="4">
        <v>0</v>
      </c>
      <c r="E27" s="4">
        <v>0</v>
      </c>
      <c r="G27" s="4">
        <v>0</v>
      </c>
      <c r="I27" s="20">
        <v>0</v>
      </c>
      <c r="K27" s="4">
        <v>14535</v>
      </c>
      <c r="M27" s="4">
        <v>196130718</v>
      </c>
      <c r="O27" s="4">
        <v>77320720</v>
      </c>
      <c r="Q27" s="20">
        <v>118809998</v>
      </c>
    </row>
    <row r="28" spans="1:17" ht="21">
      <c r="A28" s="26" t="s">
        <v>270</v>
      </c>
      <c r="C28" s="4">
        <v>0</v>
      </c>
      <c r="E28" s="4">
        <v>0</v>
      </c>
      <c r="G28" s="4">
        <v>0</v>
      </c>
      <c r="I28" s="20">
        <v>0</v>
      </c>
      <c r="K28" s="4">
        <v>350000</v>
      </c>
      <c r="M28" s="4">
        <v>20533754667</v>
      </c>
      <c r="O28" s="4">
        <v>24443962640</v>
      </c>
      <c r="Q28" s="20">
        <v>-3910207973</v>
      </c>
    </row>
    <row r="29" spans="1:17" ht="21">
      <c r="A29" s="26" t="s">
        <v>205</v>
      </c>
      <c r="C29" s="4">
        <v>0</v>
      </c>
      <c r="E29" s="4">
        <v>0</v>
      </c>
      <c r="G29" s="4">
        <v>0</v>
      </c>
      <c r="I29" s="20">
        <v>0</v>
      </c>
      <c r="K29" s="4">
        <v>1500000</v>
      </c>
      <c r="M29" s="4">
        <v>14234636461</v>
      </c>
      <c r="O29" s="4">
        <v>15999782606</v>
      </c>
      <c r="Q29" s="20">
        <v>-1765146145</v>
      </c>
    </row>
    <row r="30" spans="1:17" ht="21">
      <c r="A30" s="26" t="s">
        <v>128</v>
      </c>
      <c r="C30" s="4">
        <v>0</v>
      </c>
      <c r="E30" s="4">
        <v>0</v>
      </c>
      <c r="G30" s="4">
        <v>0</v>
      </c>
      <c r="I30" s="20">
        <v>0</v>
      </c>
      <c r="K30" s="4">
        <v>1130000</v>
      </c>
      <c r="M30" s="4">
        <v>27763840134</v>
      </c>
      <c r="O30" s="4">
        <v>17721825960</v>
      </c>
      <c r="Q30" s="20">
        <v>10042014174</v>
      </c>
    </row>
    <row r="31" spans="1:17" ht="21">
      <c r="A31" s="26" t="s">
        <v>169</v>
      </c>
      <c r="C31" s="4">
        <v>0</v>
      </c>
      <c r="E31" s="4">
        <v>0</v>
      </c>
      <c r="G31" s="4">
        <v>0</v>
      </c>
      <c r="I31" s="20">
        <v>0</v>
      </c>
      <c r="K31" s="4">
        <v>1000000</v>
      </c>
      <c r="M31" s="4">
        <v>44593140165</v>
      </c>
      <c r="O31" s="4">
        <v>39260275594</v>
      </c>
      <c r="Q31" s="20">
        <v>5332864571</v>
      </c>
    </row>
    <row r="32" spans="1:17" ht="21">
      <c r="A32" s="26" t="s">
        <v>262</v>
      </c>
      <c r="C32" s="4">
        <v>0</v>
      </c>
      <c r="E32" s="4">
        <v>0</v>
      </c>
      <c r="G32" s="4">
        <v>0</v>
      </c>
      <c r="I32" s="20">
        <v>0</v>
      </c>
      <c r="K32" s="4">
        <v>1518000</v>
      </c>
      <c r="M32" s="4">
        <v>62953182954</v>
      </c>
      <c r="O32" s="4">
        <v>67228985748</v>
      </c>
      <c r="Q32" s="20">
        <v>-4275802794</v>
      </c>
    </row>
    <row r="33" spans="1:17" ht="21">
      <c r="A33" s="26" t="s">
        <v>171</v>
      </c>
      <c r="C33" s="4">
        <v>0</v>
      </c>
      <c r="E33" s="4">
        <v>0</v>
      </c>
      <c r="G33" s="4">
        <v>0</v>
      </c>
      <c r="I33" s="20">
        <v>0</v>
      </c>
      <c r="K33" s="4">
        <v>900000</v>
      </c>
      <c r="M33" s="4">
        <v>41893241542</v>
      </c>
      <c r="O33" s="4">
        <v>29377030828</v>
      </c>
      <c r="Q33" s="20">
        <v>12516210714</v>
      </c>
    </row>
    <row r="34" spans="1:17" ht="21">
      <c r="A34" s="26" t="s">
        <v>156</v>
      </c>
      <c r="C34" s="4">
        <v>0</v>
      </c>
      <c r="E34" s="4">
        <v>0</v>
      </c>
      <c r="G34" s="4">
        <v>0</v>
      </c>
      <c r="I34" s="20">
        <v>0</v>
      </c>
      <c r="K34" s="4">
        <v>240000</v>
      </c>
      <c r="M34" s="4">
        <v>14414015789</v>
      </c>
      <c r="O34" s="4">
        <v>10503621360</v>
      </c>
      <c r="Q34" s="20">
        <v>3910394429</v>
      </c>
    </row>
    <row r="35" spans="1:17" ht="21">
      <c r="A35" s="26" t="s">
        <v>135</v>
      </c>
      <c r="C35" s="4">
        <v>0</v>
      </c>
      <c r="E35" s="4">
        <v>0</v>
      </c>
      <c r="G35" s="4">
        <v>0</v>
      </c>
      <c r="I35" s="20">
        <v>0</v>
      </c>
      <c r="K35" s="4">
        <v>600000</v>
      </c>
      <c r="M35" s="4">
        <v>13944892301</v>
      </c>
      <c r="O35" s="4">
        <v>7944973800</v>
      </c>
      <c r="Q35" s="20">
        <v>5999918501</v>
      </c>
    </row>
    <row r="36" spans="1:17" ht="21">
      <c r="A36" s="26" t="s">
        <v>126</v>
      </c>
      <c r="C36" s="4">
        <v>0</v>
      </c>
      <c r="E36" s="4">
        <v>0</v>
      </c>
      <c r="G36" s="4">
        <v>0</v>
      </c>
      <c r="I36" s="20">
        <v>0</v>
      </c>
      <c r="K36" s="4">
        <v>300000</v>
      </c>
      <c r="M36" s="4">
        <v>12845613036</v>
      </c>
      <c r="O36" s="4">
        <v>6926942457</v>
      </c>
      <c r="Q36" s="20">
        <v>5918670579</v>
      </c>
    </row>
    <row r="37" spans="1:17" ht="21">
      <c r="A37" s="26" t="s">
        <v>265</v>
      </c>
      <c r="C37" s="4">
        <v>0</v>
      </c>
      <c r="E37" s="4">
        <v>0</v>
      </c>
      <c r="G37" s="4">
        <v>0</v>
      </c>
      <c r="I37" s="20">
        <v>0</v>
      </c>
      <c r="K37" s="4">
        <v>2639000</v>
      </c>
      <c r="M37" s="4">
        <v>28365258876</v>
      </c>
      <c r="O37" s="4">
        <v>34462998314</v>
      </c>
      <c r="Q37" s="20">
        <v>-6097739438</v>
      </c>
    </row>
    <row r="38" spans="1:17" ht="21">
      <c r="A38" s="26" t="s">
        <v>291</v>
      </c>
      <c r="C38" s="4">
        <v>0</v>
      </c>
      <c r="E38" s="4">
        <v>0</v>
      </c>
      <c r="G38" s="4">
        <v>0</v>
      </c>
      <c r="I38" s="20">
        <v>0</v>
      </c>
      <c r="K38" s="4">
        <v>176365</v>
      </c>
      <c r="M38" s="4">
        <v>11611154113</v>
      </c>
      <c r="O38" s="4">
        <v>12665841820</v>
      </c>
      <c r="Q38" s="20">
        <v>-1054687707</v>
      </c>
    </row>
    <row r="39" spans="1:17" ht="21">
      <c r="A39" s="26" t="s">
        <v>200</v>
      </c>
      <c r="C39" s="4">
        <v>0</v>
      </c>
      <c r="E39" s="4">
        <v>0</v>
      </c>
      <c r="G39" s="4">
        <v>0</v>
      </c>
      <c r="I39" s="20">
        <v>0</v>
      </c>
      <c r="K39" s="4">
        <v>1500000</v>
      </c>
      <c r="M39" s="4">
        <v>12160021024</v>
      </c>
      <c r="O39" s="4">
        <v>8878433421</v>
      </c>
      <c r="Q39" s="20">
        <v>3281587603</v>
      </c>
    </row>
    <row r="40" spans="1:17" ht="21">
      <c r="A40" s="26" t="s">
        <v>166</v>
      </c>
      <c r="C40" s="4">
        <v>0</v>
      </c>
      <c r="E40" s="4">
        <v>0</v>
      </c>
      <c r="G40" s="4">
        <v>0</v>
      </c>
      <c r="I40" s="20">
        <v>0</v>
      </c>
      <c r="K40" s="4">
        <v>1000000</v>
      </c>
      <c r="M40" s="4">
        <v>32418117405</v>
      </c>
      <c r="O40" s="4">
        <v>29054184152</v>
      </c>
      <c r="Q40" s="20">
        <v>3363933253</v>
      </c>
    </row>
    <row r="41" spans="1:17" ht="21">
      <c r="A41" s="26" t="s">
        <v>163</v>
      </c>
      <c r="C41" s="4">
        <v>0</v>
      </c>
      <c r="E41" s="4">
        <v>0</v>
      </c>
      <c r="G41" s="4">
        <v>0</v>
      </c>
      <c r="I41" s="20">
        <v>0</v>
      </c>
      <c r="K41" s="4">
        <v>4550000</v>
      </c>
      <c r="M41" s="4">
        <v>36240623556</v>
      </c>
      <c r="O41" s="4">
        <v>28584302121</v>
      </c>
      <c r="Q41" s="20">
        <v>7656321435</v>
      </c>
    </row>
    <row r="42" spans="1:17" ht="21">
      <c r="A42" s="26" t="s">
        <v>211</v>
      </c>
      <c r="C42" s="4">
        <v>0</v>
      </c>
      <c r="E42" s="4">
        <v>0</v>
      </c>
      <c r="G42" s="4">
        <v>0</v>
      </c>
      <c r="I42" s="20">
        <v>0</v>
      </c>
      <c r="K42" s="4">
        <v>400000</v>
      </c>
      <c r="M42" s="4">
        <v>43266622758</v>
      </c>
      <c r="O42" s="4">
        <v>43542326204</v>
      </c>
      <c r="Q42" s="20">
        <v>-275703446</v>
      </c>
    </row>
    <row r="43" spans="1:17" ht="21">
      <c r="A43" s="26" t="s">
        <v>198</v>
      </c>
      <c r="C43" s="4">
        <v>0</v>
      </c>
      <c r="E43" s="4">
        <v>0</v>
      </c>
      <c r="G43" s="4">
        <v>0</v>
      </c>
      <c r="I43" s="20">
        <v>0</v>
      </c>
      <c r="K43" s="4">
        <v>1350000</v>
      </c>
      <c r="M43" s="4">
        <v>24929033374</v>
      </c>
      <c r="O43" s="4">
        <v>25037012551</v>
      </c>
      <c r="Q43" s="20">
        <v>-107979177</v>
      </c>
    </row>
    <row r="44" spans="1:17" ht="21">
      <c r="A44" s="26" t="s">
        <v>194</v>
      </c>
      <c r="C44" s="4">
        <v>0</v>
      </c>
      <c r="E44" s="4">
        <v>0</v>
      </c>
      <c r="G44" s="4">
        <v>0</v>
      </c>
      <c r="I44" s="20">
        <v>0</v>
      </c>
      <c r="K44" s="4">
        <v>121142</v>
      </c>
      <c r="M44" s="4">
        <v>10130399751</v>
      </c>
      <c r="O44" s="4">
        <v>8623823514</v>
      </c>
      <c r="Q44" s="20">
        <v>1506576237</v>
      </c>
    </row>
    <row r="45" spans="1:17" ht="21">
      <c r="A45" s="26" t="s">
        <v>132</v>
      </c>
      <c r="C45" s="4">
        <v>0</v>
      </c>
      <c r="E45" s="4">
        <v>0</v>
      </c>
      <c r="G45" s="4">
        <v>0</v>
      </c>
      <c r="I45" s="20">
        <v>0</v>
      </c>
      <c r="K45" s="4">
        <v>300000</v>
      </c>
      <c r="M45" s="4">
        <v>22745305007</v>
      </c>
      <c r="O45" s="4">
        <v>16798366084</v>
      </c>
      <c r="Q45" s="20">
        <v>5946938923</v>
      </c>
    </row>
    <row r="46" spans="1:17" ht="21">
      <c r="A46" s="26" t="s">
        <v>339</v>
      </c>
      <c r="C46" s="4">
        <v>0</v>
      </c>
      <c r="E46" s="4">
        <v>0</v>
      </c>
      <c r="G46" s="4">
        <v>0</v>
      </c>
      <c r="I46" s="20">
        <v>0</v>
      </c>
      <c r="K46" s="4">
        <v>32577</v>
      </c>
      <c r="M46" s="4">
        <v>377166754</v>
      </c>
      <c r="O46" s="4">
        <v>328087404</v>
      </c>
      <c r="Q46" s="20">
        <v>49079350</v>
      </c>
    </row>
    <row r="47" spans="1:17" ht="21">
      <c r="A47" s="26" t="s">
        <v>153</v>
      </c>
      <c r="C47" s="4">
        <v>0</v>
      </c>
      <c r="E47" s="4">
        <v>0</v>
      </c>
      <c r="G47" s="4">
        <v>0</v>
      </c>
      <c r="I47" s="20">
        <v>0</v>
      </c>
      <c r="K47" s="4">
        <v>31516083</v>
      </c>
      <c r="M47" s="4">
        <v>140725227903</v>
      </c>
      <c r="O47" s="4">
        <v>50369721394</v>
      </c>
      <c r="Q47" s="20">
        <v>90355506509</v>
      </c>
    </row>
    <row r="48" spans="1:17" ht="21">
      <c r="A48" s="26" t="s">
        <v>133</v>
      </c>
      <c r="C48" s="4">
        <v>0</v>
      </c>
      <c r="E48" s="4">
        <v>0</v>
      </c>
      <c r="G48" s="4">
        <v>0</v>
      </c>
      <c r="I48" s="20">
        <v>0</v>
      </c>
      <c r="K48" s="4">
        <v>2400000</v>
      </c>
      <c r="M48" s="4">
        <v>27223524299</v>
      </c>
      <c r="O48" s="4">
        <v>11533639800</v>
      </c>
      <c r="Q48" s="20">
        <v>15689884499</v>
      </c>
    </row>
    <row r="49" spans="1:17" ht="21">
      <c r="A49" s="26" t="s">
        <v>129</v>
      </c>
      <c r="C49" s="4">
        <v>0</v>
      </c>
      <c r="E49" s="4">
        <v>0</v>
      </c>
      <c r="G49" s="4">
        <v>0</v>
      </c>
      <c r="I49" s="20">
        <v>0</v>
      </c>
      <c r="K49" s="4">
        <v>1260000</v>
      </c>
      <c r="M49" s="4">
        <v>20994013278</v>
      </c>
      <c r="O49" s="4">
        <v>20064193332</v>
      </c>
      <c r="Q49" s="20">
        <v>929819946</v>
      </c>
    </row>
    <row r="50" spans="1:17" ht="21">
      <c r="A50" s="26" t="s">
        <v>148</v>
      </c>
      <c r="C50" s="4">
        <v>0</v>
      </c>
      <c r="E50" s="4">
        <v>0</v>
      </c>
      <c r="G50" s="4">
        <v>0</v>
      </c>
      <c r="I50" s="20">
        <v>0</v>
      </c>
      <c r="K50" s="4">
        <v>500000</v>
      </c>
      <c r="M50" s="4">
        <v>13009041538</v>
      </c>
      <c r="O50" s="4">
        <v>13518459739</v>
      </c>
      <c r="Q50" s="20">
        <v>-509418201</v>
      </c>
    </row>
    <row r="51" spans="1:17" ht="21">
      <c r="A51" s="26" t="s">
        <v>127</v>
      </c>
      <c r="C51" s="4">
        <v>0</v>
      </c>
      <c r="E51" s="4">
        <v>0</v>
      </c>
      <c r="G51" s="4">
        <v>0</v>
      </c>
      <c r="I51" s="20">
        <v>0</v>
      </c>
      <c r="K51" s="4">
        <v>2800000</v>
      </c>
      <c r="M51" s="4">
        <v>45902924557</v>
      </c>
      <c r="O51" s="4">
        <v>21359238261</v>
      </c>
      <c r="Q51" s="20">
        <v>24543686296</v>
      </c>
    </row>
    <row r="52" spans="1:17" ht="21">
      <c r="A52" s="26" t="s">
        <v>154</v>
      </c>
      <c r="C52" s="4">
        <v>0</v>
      </c>
      <c r="E52" s="4">
        <v>0</v>
      </c>
      <c r="G52" s="4">
        <v>0</v>
      </c>
      <c r="I52" s="20">
        <v>0</v>
      </c>
      <c r="K52" s="4">
        <v>300000</v>
      </c>
      <c r="M52" s="4">
        <v>16835863920</v>
      </c>
      <c r="O52" s="4">
        <v>11896665450</v>
      </c>
      <c r="Q52" s="20">
        <v>4939198470</v>
      </c>
    </row>
    <row r="53" spans="1:17" ht="21">
      <c r="A53" s="26" t="s">
        <v>263</v>
      </c>
      <c r="C53" s="4">
        <v>0</v>
      </c>
      <c r="E53" s="4">
        <v>0</v>
      </c>
      <c r="G53" s="4">
        <v>0</v>
      </c>
      <c r="I53" s="20">
        <v>0</v>
      </c>
      <c r="K53" s="4">
        <v>2700000</v>
      </c>
      <c r="M53" s="4">
        <v>19726922547</v>
      </c>
      <c r="O53" s="4">
        <v>26886009983</v>
      </c>
      <c r="Q53" s="20">
        <v>-7159087436</v>
      </c>
    </row>
    <row r="54" spans="1:17" ht="21">
      <c r="A54" s="26" t="s">
        <v>260</v>
      </c>
      <c r="C54" s="4">
        <v>0</v>
      </c>
      <c r="E54" s="4">
        <v>0</v>
      </c>
      <c r="G54" s="4">
        <v>0</v>
      </c>
      <c r="I54" s="20">
        <v>0</v>
      </c>
      <c r="K54" s="4">
        <v>400000</v>
      </c>
      <c r="M54" s="4">
        <v>7567305072</v>
      </c>
      <c r="O54" s="4">
        <v>8590571543</v>
      </c>
      <c r="Q54" s="20">
        <v>-1023266471</v>
      </c>
    </row>
    <row r="55" spans="1:17" ht="21">
      <c r="A55" s="26" t="s">
        <v>259</v>
      </c>
      <c r="C55" s="4">
        <v>0</v>
      </c>
      <c r="E55" s="4">
        <v>0</v>
      </c>
      <c r="G55" s="4">
        <v>0</v>
      </c>
      <c r="I55" s="20">
        <v>0</v>
      </c>
      <c r="K55" s="4">
        <v>520000</v>
      </c>
      <c r="M55" s="4">
        <v>24294582022</v>
      </c>
      <c r="O55" s="4">
        <v>22948791093</v>
      </c>
      <c r="Q55" s="20">
        <v>1345790929</v>
      </c>
    </row>
    <row r="56" spans="1:17" ht="21">
      <c r="A56" s="26" t="s">
        <v>178</v>
      </c>
      <c r="C56" s="4">
        <v>0</v>
      </c>
      <c r="E56" s="4">
        <v>0</v>
      </c>
      <c r="G56" s="4">
        <v>0</v>
      </c>
      <c r="I56" s="20">
        <v>0</v>
      </c>
      <c r="K56" s="4">
        <v>1436326</v>
      </c>
      <c r="M56" s="4">
        <v>16683281233</v>
      </c>
      <c r="O56" s="4">
        <v>16595062779</v>
      </c>
      <c r="Q56" s="20">
        <v>88218454</v>
      </c>
    </row>
    <row r="57" spans="1:17" ht="21">
      <c r="A57" s="26" t="s">
        <v>266</v>
      </c>
      <c r="C57" s="4">
        <v>0</v>
      </c>
      <c r="E57" s="4">
        <v>0</v>
      </c>
      <c r="G57" s="4">
        <v>0</v>
      </c>
      <c r="I57" s="20">
        <v>0</v>
      </c>
      <c r="K57" s="4">
        <v>750000</v>
      </c>
      <c r="M57" s="4">
        <v>20000267917</v>
      </c>
      <c r="O57" s="4">
        <v>20271565309</v>
      </c>
      <c r="Q57" s="20">
        <v>-271297392</v>
      </c>
    </row>
    <row r="58" spans="1:17" ht="21">
      <c r="A58" s="26" t="s">
        <v>216</v>
      </c>
      <c r="C58" s="4">
        <v>0</v>
      </c>
      <c r="E58" s="4">
        <v>0</v>
      </c>
      <c r="G58" s="4">
        <v>0</v>
      </c>
      <c r="I58" s="20">
        <v>0</v>
      </c>
      <c r="K58" s="4">
        <v>400000</v>
      </c>
      <c r="M58" s="4">
        <v>8640282657</v>
      </c>
      <c r="O58" s="4">
        <v>13373653107</v>
      </c>
      <c r="Q58" s="20">
        <v>-4733370450</v>
      </c>
    </row>
    <row r="59" spans="1:17" ht="21">
      <c r="A59" s="26" t="s">
        <v>155</v>
      </c>
      <c r="C59" s="4">
        <v>0</v>
      </c>
      <c r="E59" s="4">
        <v>0</v>
      </c>
      <c r="G59" s="4">
        <v>0</v>
      </c>
      <c r="I59" s="20">
        <v>0</v>
      </c>
      <c r="K59" s="4">
        <v>342</v>
      </c>
      <c r="M59" s="4">
        <v>8024342</v>
      </c>
      <c r="O59" s="4">
        <v>7160743</v>
      </c>
      <c r="Q59" s="20">
        <v>863599</v>
      </c>
    </row>
    <row r="60" spans="1:17" ht="21">
      <c r="A60" s="26" t="s">
        <v>335</v>
      </c>
      <c r="C60" s="4">
        <v>0</v>
      </c>
      <c r="E60" s="4">
        <v>0</v>
      </c>
      <c r="G60" s="4">
        <v>0</v>
      </c>
      <c r="I60" s="20">
        <v>0</v>
      </c>
      <c r="K60" s="4">
        <v>766</v>
      </c>
      <c r="M60" s="4">
        <v>108657820</v>
      </c>
      <c r="O60" s="4">
        <v>49945250</v>
      </c>
      <c r="Q60" s="20">
        <v>58712570</v>
      </c>
    </row>
    <row r="61" spans="1:17" ht="21">
      <c r="A61" s="26" t="s">
        <v>175</v>
      </c>
      <c r="C61" s="4">
        <v>0</v>
      </c>
      <c r="E61" s="4">
        <v>0</v>
      </c>
      <c r="G61" s="4">
        <v>0</v>
      </c>
      <c r="I61" s="20">
        <v>0</v>
      </c>
      <c r="K61" s="4">
        <v>3035000</v>
      </c>
      <c r="M61" s="4">
        <v>95177350911</v>
      </c>
      <c r="O61" s="4">
        <v>40596723513</v>
      </c>
      <c r="Q61" s="20">
        <v>54580627398</v>
      </c>
    </row>
    <row r="62" spans="1:17" ht="21">
      <c r="A62" s="26" t="s">
        <v>179</v>
      </c>
      <c r="C62" s="4">
        <v>0</v>
      </c>
      <c r="E62" s="4">
        <v>0</v>
      </c>
      <c r="G62" s="4">
        <v>0</v>
      </c>
      <c r="I62" s="20">
        <v>0</v>
      </c>
      <c r="K62" s="4">
        <v>401874</v>
      </c>
      <c r="M62" s="4">
        <v>17968364315</v>
      </c>
      <c r="O62" s="4">
        <v>8429709024</v>
      </c>
      <c r="Q62" s="20">
        <v>9538655291</v>
      </c>
    </row>
    <row r="63" spans="1:17" ht="21">
      <c r="A63" s="26" t="s">
        <v>130</v>
      </c>
      <c r="C63" s="4">
        <v>0</v>
      </c>
      <c r="E63" s="4">
        <v>0</v>
      </c>
      <c r="G63" s="4">
        <v>0</v>
      </c>
      <c r="I63" s="20">
        <v>0</v>
      </c>
      <c r="K63" s="4">
        <v>1028000</v>
      </c>
      <c r="M63" s="4">
        <v>23935692231</v>
      </c>
      <c r="O63" s="4">
        <v>18069861592</v>
      </c>
      <c r="Q63" s="20">
        <v>5865830639</v>
      </c>
    </row>
    <row r="64" spans="1:17" ht="21">
      <c r="A64" s="26" t="s">
        <v>124</v>
      </c>
      <c r="C64" s="4">
        <v>0</v>
      </c>
      <c r="E64" s="4">
        <v>0</v>
      </c>
      <c r="G64" s="4">
        <v>0</v>
      </c>
      <c r="I64" s="20">
        <v>0</v>
      </c>
      <c r="K64" s="4">
        <v>32000000</v>
      </c>
      <c r="M64" s="4">
        <v>68362529410</v>
      </c>
      <c r="O64" s="4">
        <v>68128265145</v>
      </c>
      <c r="Q64" s="20">
        <v>234264265</v>
      </c>
    </row>
    <row r="65" spans="1:17" ht="21">
      <c r="A65" s="26" t="s">
        <v>164</v>
      </c>
      <c r="C65" s="4">
        <v>0</v>
      </c>
      <c r="E65" s="4">
        <v>0</v>
      </c>
      <c r="G65" s="4">
        <v>0</v>
      </c>
      <c r="I65" s="20">
        <v>0</v>
      </c>
      <c r="K65" s="4">
        <v>770000</v>
      </c>
      <c r="M65" s="4">
        <v>32468694384</v>
      </c>
      <c r="O65" s="4">
        <v>26151840386</v>
      </c>
      <c r="Q65" s="20">
        <v>6316853998</v>
      </c>
    </row>
    <row r="66" spans="1:17" ht="21">
      <c r="A66" s="26" t="s">
        <v>204</v>
      </c>
      <c r="C66" s="4">
        <v>0</v>
      </c>
      <c r="E66" s="4">
        <v>0</v>
      </c>
      <c r="G66" s="4">
        <v>0</v>
      </c>
      <c r="I66" s="20">
        <v>0</v>
      </c>
      <c r="K66" s="4">
        <v>860000</v>
      </c>
      <c r="M66" s="4">
        <v>22608889265</v>
      </c>
      <c r="O66" s="4">
        <v>12350859460</v>
      </c>
      <c r="Q66" s="20">
        <v>10258029805</v>
      </c>
    </row>
    <row r="67" spans="1:17" ht="21">
      <c r="A67" s="26" t="s">
        <v>149</v>
      </c>
      <c r="C67" s="4">
        <v>0</v>
      </c>
      <c r="E67" s="4">
        <v>0</v>
      </c>
      <c r="G67" s="4">
        <v>0</v>
      </c>
      <c r="I67" s="20">
        <v>0</v>
      </c>
      <c r="K67" s="4">
        <v>900000</v>
      </c>
      <c r="M67" s="4">
        <v>53302604443</v>
      </c>
      <c r="O67" s="4">
        <v>48438816165</v>
      </c>
      <c r="Q67" s="20">
        <v>4863788278</v>
      </c>
    </row>
    <row r="68" spans="1:17" ht="21">
      <c r="A68" s="26" t="s">
        <v>131</v>
      </c>
      <c r="C68" s="4">
        <v>0</v>
      </c>
      <c r="E68" s="4">
        <v>0</v>
      </c>
      <c r="G68" s="4">
        <v>0</v>
      </c>
      <c r="I68" s="20">
        <v>0</v>
      </c>
      <c r="K68" s="4">
        <v>1900000</v>
      </c>
      <c r="M68" s="4">
        <v>33151167560</v>
      </c>
      <c r="O68" s="4">
        <v>11810018575</v>
      </c>
      <c r="Q68" s="20">
        <v>21341148985</v>
      </c>
    </row>
    <row r="69" spans="1:17" ht="21">
      <c r="A69" s="26" t="s">
        <v>197</v>
      </c>
      <c r="C69" s="4">
        <v>0</v>
      </c>
      <c r="E69" s="4">
        <v>0</v>
      </c>
      <c r="G69" s="4">
        <v>0</v>
      </c>
      <c r="I69" s="20">
        <v>0</v>
      </c>
      <c r="K69" s="4">
        <v>200000</v>
      </c>
      <c r="M69" s="4">
        <v>6735895859</v>
      </c>
      <c r="O69" s="4">
        <v>6535537212</v>
      </c>
      <c r="Q69" s="20">
        <v>200358647</v>
      </c>
    </row>
    <row r="70" spans="1:17" ht="21">
      <c r="A70" s="26" t="s">
        <v>180</v>
      </c>
      <c r="C70" s="4">
        <v>0</v>
      </c>
      <c r="E70" s="4">
        <v>0</v>
      </c>
      <c r="G70" s="4">
        <v>0</v>
      </c>
      <c r="I70" s="20">
        <v>0</v>
      </c>
      <c r="K70" s="4">
        <v>784</v>
      </c>
      <c r="M70" s="4">
        <v>78636483</v>
      </c>
      <c r="O70" s="4">
        <v>21031237</v>
      </c>
      <c r="Q70" s="20">
        <v>57605246</v>
      </c>
    </row>
    <row r="71" spans="1:17" ht="21">
      <c r="A71" s="26" t="s">
        <v>340</v>
      </c>
      <c r="C71" s="4">
        <v>0</v>
      </c>
      <c r="E71" s="4">
        <v>0</v>
      </c>
      <c r="G71" s="4">
        <v>0</v>
      </c>
      <c r="I71" s="20">
        <v>0</v>
      </c>
      <c r="K71" s="4">
        <v>309756</v>
      </c>
      <c r="M71" s="4">
        <v>19376432443</v>
      </c>
      <c r="O71" s="4">
        <v>1929160368</v>
      </c>
      <c r="Q71" s="20">
        <v>17447272075</v>
      </c>
    </row>
    <row r="72" spans="1:17" ht="21">
      <c r="A72" s="26" t="s">
        <v>174</v>
      </c>
      <c r="C72" s="4">
        <v>0</v>
      </c>
      <c r="E72" s="4">
        <v>0</v>
      </c>
      <c r="G72" s="4">
        <v>0</v>
      </c>
      <c r="I72" s="20">
        <v>0</v>
      </c>
      <c r="K72" s="4">
        <v>100000</v>
      </c>
      <c r="M72" s="4">
        <v>2107342569</v>
      </c>
      <c r="O72" s="4">
        <v>813256075</v>
      </c>
      <c r="Q72" s="20">
        <v>1294086494</v>
      </c>
    </row>
    <row r="73" spans="1:17" ht="21">
      <c r="A73" s="26" t="s">
        <v>258</v>
      </c>
      <c r="C73" s="4">
        <v>0</v>
      </c>
      <c r="E73" s="4">
        <v>0</v>
      </c>
      <c r="G73" s="4">
        <v>0</v>
      </c>
      <c r="I73" s="20">
        <v>0</v>
      </c>
      <c r="K73" s="4">
        <v>640000</v>
      </c>
      <c r="M73" s="4">
        <v>19390065990</v>
      </c>
      <c r="O73" s="4">
        <v>20122229301</v>
      </c>
      <c r="Q73" s="20">
        <v>-732163311</v>
      </c>
    </row>
    <row r="74" spans="1:17" ht="21">
      <c r="A74" s="26" t="s">
        <v>199</v>
      </c>
      <c r="C74" s="4">
        <v>0</v>
      </c>
      <c r="E74" s="4">
        <v>0</v>
      </c>
      <c r="G74" s="4">
        <v>0</v>
      </c>
      <c r="I74" s="20">
        <v>0</v>
      </c>
      <c r="K74" s="4">
        <v>1000000</v>
      </c>
      <c r="M74" s="4">
        <v>11669685385</v>
      </c>
      <c r="O74" s="4">
        <v>11170945428</v>
      </c>
      <c r="Q74" s="20">
        <v>498739957</v>
      </c>
    </row>
    <row r="75" spans="1:17" ht="21">
      <c r="A75" s="26" t="s">
        <v>168</v>
      </c>
      <c r="C75" s="4">
        <v>0</v>
      </c>
      <c r="E75" s="4">
        <v>0</v>
      </c>
      <c r="G75" s="4">
        <v>0</v>
      </c>
      <c r="I75" s="20">
        <v>0</v>
      </c>
      <c r="K75" s="4">
        <v>2230000</v>
      </c>
      <c r="M75" s="4">
        <v>37397938995</v>
      </c>
      <c r="O75" s="4">
        <v>41632016490</v>
      </c>
      <c r="Q75" s="20">
        <v>-4234077495</v>
      </c>
    </row>
    <row r="76" spans="1:17" ht="21">
      <c r="A76" s="26" t="s">
        <v>147</v>
      </c>
      <c r="C76" s="4">
        <v>0</v>
      </c>
      <c r="E76" s="4">
        <v>0</v>
      </c>
      <c r="G76" s="4">
        <v>0</v>
      </c>
      <c r="I76" s="20">
        <v>0</v>
      </c>
      <c r="K76" s="4">
        <v>2000000</v>
      </c>
      <c r="M76" s="4">
        <v>38326394741</v>
      </c>
      <c r="O76" s="4">
        <v>25157494927</v>
      </c>
      <c r="Q76" s="20">
        <v>13168899814</v>
      </c>
    </row>
    <row r="77" spans="1:17" ht="21">
      <c r="A77" s="26" t="s">
        <v>167</v>
      </c>
      <c r="C77" s="4">
        <v>0</v>
      </c>
      <c r="E77" s="4">
        <v>0</v>
      </c>
      <c r="G77" s="4">
        <v>0</v>
      </c>
      <c r="I77" s="20">
        <v>0</v>
      </c>
      <c r="K77" s="4">
        <v>120000</v>
      </c>
      <c r="M77" s="4">
        <v>26209695874</v>
      </c>
      <c r="O77" s="4">
        <v>21743593205</v>
      </c>
      <c r="Q77" s="20">
        <v>4466102669</v>
      </c>
    </row>
    <row r="78" spans="1:17" ht="21">
      <c r="A78" s="26" t="s">
        <v>261</v>
      </c>
      <c r="C78" s="4">
        <v>0</v>
      </c>
      <c r="E78" s="4">
        <v>0</v>
      </c>
      <c r="G78" s="4">
        <v>0</v>
      </c>
      <c r="I78" s="20">
        <v>0</v>
      </c>
      <c r="K78" s="4">
        <v>300000</v>
      </c>
      <c r="M78" s="4">
        <v>26212814487</v>
      </c>
      <c r="O78" s="4">
        <v>30347950477</v>
      </c>
      <c r="Q78" s="20">
        <v>-4135135990</v>
      </c>
    </row>
    <row r="79" spans="1:17" ht="21">
      <c r="A79" s="26" t="s">
        <v>134</v>
      </c>
      <c r="C79" s="4">
        <v>0</v>
      </c>
      <c r="E79" s="4">
        <v>0</v>
      </c>
      <c r="G79" s="4">
        <v>0</v>
      </c>
      <c r="I79" s="20">
        <v>0</v>
      </c>
      <c r="K79" s="4">
        <v>300000</v>
      </c>
      <c r="M79" s="4">
        <v>11377934209</v>
      </c>
      <c r="O79" s="4">
        <v>10386039075</v>
      </c>
      <c r="Q79" s="20">
        <v>991895134</v>
      </c>
    </row>
    <row r="80" spans="1:17" ht="21">
      <c r="A80" s="26" t="s">
        <v>165</v>
      </c>
      <c r="C80" s="4">
        <v>0</v>
      </c>
      <c r="E80" s="4">
        <v>0</v>
      </c>
      <c r="G80" s="4">
        <v>0</v>
      </c>
      <c r="I80" s="20">
        <v>0</v>
      </c>
      <c r="K80" s="4">
        <v>2850000</v>
      </c>
      <c r="M80" s="4">
        <v>78721100896</v>
      </c>
      <c r="O80" s="4">
        <v>24273146660</v>
      </c>
      <c r="Q80" s="20">
        <v>54447954236</v>
      </c>
    </row>
    <row r="81" spans="1:17" ht="21">
      <c r="A81" s="26" t="s">
        <v>290</v>
      </c>
      <c r="C81" s="4">
        <v>0</v>
      </c>
      <c r="E81" s="4">
        <v>0</v>
      </c>
      <c r="G81" s="4">
        <v>0</v>
      </c>
      <c r="I81" s="20">
        <v>0</v>
      </c>
      <c r="K81" s="4">
        <v>450000</v>
      </c>
      <c r="M81" s="4">
        <v>17099797253</v>
      </c>
      <c r="O81" s="4">
        <v>19367506211</v>
      </c>
      <c r="Q81" s="20">
        <v>-2267708958</v>
      </c>
    </row>
    <row r="82" spans="1:17" ht="21">
      <c r="A82" s="26" t="s">
        <v>203</v>
      </c>
      <c r="C82" s="4">
        <v>0</v>
      </c>
      <c r="E82" s="4">
        <v>0</v>
      </c>
      <c r="G82" s="4">
        <v>0</v>
      </c>
      <c r="I82" s="20">
        <v>0</v>
      </c>
      <c r="K82" s="4">
        <v>1000000</v>
      </c>
      <c r="M82" s="4">
        <v>12030547421</v>
      </c>
      <c r="O82" s="4">
        <v>9081945550</v>
      </c>
      <c r="Q82" s="20">
        <v>2948601871</v>
      </c>
    </row>
    <row r="83" spans="1:17" ht="21">
      <c r="A83" s="26" t="s">
        <v>202</v>
      </c>
      <c r="C83" s="4">
        <v>0</v>
      </c>
      <c r="E83" s="4">
        <v>0</v>
      </c>
      <c r="G83" s="4">
        <v>0</v>
      </c>
      <c r="I83" s="20">
        <v>0</v>
      </c>
      <c r="K83" s="4">
        <v>800000</v>
      </c>
      <c r="M83" s="4">
        <v>4950457859</v>
      </c>
      <c r="O83" s="4">
        <v>4884157768</v>
      </c>
      <c r="Q83" s="20">
        <v>66300091</v>
      </c>
    </row>
    <row r="84" spans="1:17" ht="21">
      <c r="A84" s="26" t="s">
        <v>214</v>
      </c>
      <c r="C84" s="4">
        <v>0</v>
      </c>
      <c r="E84" s="4">
        <v>0</v>
      </c>
      <c r="G84" s="4">
        <v>0</v>
      </c>
      <c r="I84" s="20">
        <v>0</v>
      </c>
      <c r="K84" s="4">
        <v>2000000</v>
      </c>
      <c r="M84" s="4">
        <v>58641049016</v>
      </c>
      <c r="O84" s="4">
        <v>65115607467</v>
      </c>
      <c r="Q84" s="20">
        <v>-6474558451</v>
      </c>
    </row>
    <row r="85" spans="1:17" ht="21">
      <c r="A85" s="26" t="s">
        <v>176</v>
      </c>
      <c r="C85" s="4">
        <v>0</v>
      </c>
      <c r="E85" s="4">
        <v>0</v>
      </c>
      <c r="G85" s="4">
        <v>0</v>
      </c>
      <c r="I85" s="20">
        <v>0</v>
      </c>
      <c r="K85" s="4">
        <v>1275000</v>
      </c>
      <c r="M85" s="4">
        <v>69508643375</v>
      </c>
      <c r="O85" s="4">
        <v>26328405810</v>
      </c>
      <c r="Q85" s="20">
        <v>43180237565</v>
      </c>
    </row>
    <row r="86" spans="1:17" ht="21">
      <c r="A86" s="26" t="s">
        <v>157</v>
      </c>
      <c r="C86" s="4">
        <v>0</v>
      </c>
      <c r="E86" s="4">
        <v>0</v>
      </c>
      <c r="G86" s="4">
        <v>0</v>
      </c>
      <c r="I86" s="20">
        <v>0</v>
      </c>
      <c r="K86" s="4">
        <v>1000000</v>
      </c>
      <c r="M86" s="4">
        <v>43124899315</v>
      </c>
      <c r="O86" s="4">
        <v>34106190500</v>
      </c>
      <c r="Q86" s="20">
        <v>9018708815</v>
      </c>
    </row>
    <row r="87" spans="1:17" ht="21">
      <c r="A87" s="26" t="s">
        <v>208</v>
      </c>
      <c r="C87" s="4">
        <v>0</v>
      </c>
      <c r="E87" s="4">
        <v>0</v>
      </c>
      <c r="G87" s="4">
        <v>0</v>
      </c>
      <c r="I87" s="20">
        <v>0</v>
      </c>
      <c r="K87" s="4">
        <v>449120</v>
      </c>
      <c r="M87" s="4">
        <v>9815495822</v>
      </c>
      <c r="O87" s="4">
        <v>8528764323</v>
      </c>
      <c r="Q87" s="20">
        <v>1286731499</v>
      </c>
    </row>
    <row r="88" spans="1:17" ht="21">
      <c r="A88" s="26" t="s">
        <v>162</v>
      </c>
      <c r="C88" s="4">
        <v>0</v>
      </c>
      <c r="E88" s="4">
        <v>0</v>
      </c>
      <c r="G88" s="4">
        <v>0</v>
      </c>
      <c r="I88" s="20">
        <v>0</v>
      </c>
      <c r="K88" s="4">
        <v>21700000</v>
      </c>
      <c r="M88" s="4">
        <v>61981356738</v>
      </c>
      <c r="O88" s="4">
        <v>40462109481</v>
      </c>
      <c r="Q88" s="20">
        <v>21519247257</v>
      </c>
    </row>
    <row r="89" spans="1:17" ht="21">
      <c r="A89" s="26" t="s">
        <v>196</v>
      </c>
      <c r="C89" s="4">
        <v>0</v>
      </c>
      <c r="E89" s="4">
        <v>0</v>
      </c>
      <c r="G89" s="4">
        <v>0</v>
      </c>
      <c r="I89" s="20">
        <v>0</v>
      </c>
      <c r="K89" s="4">
        <v>1800000</v>
      </c>
      <c r="M89" s="4">
        <v>17743439634</v>
      </c>
      <c r="O89" s="4">
        <v>8714448288</v>
      </c>
      <c r="Q89" s="20">
        <v>9028991346</v>
      </c>
    </row>
    <row r="90" spans="1:17" ht="21">
      <c r="A90" s="26" t="s">
        <v>215</v>
      </c>
      <c r="C90" s="4">
        <v>0</v>
      </c>
      <c r="E90" s="4">
        <v>0</v>
      </c>
      <c r="G90" s="4">
        <v>0</v>
      </c>
      <c r="I90" s="20">
        <v>0</v>
      </c>
      <c r="K90" s="4">
        <v>120000</v>
      </c>
      <c r="M90" s="4">
        <v>17296541087</v>
      </c>
      <c r="O90" s="4">
        <v>21815382631</v>
      </c>
      <c r="Q90" s="20">
        <v>-4518841544</v>
      </c>
    </row>
    <row r="91" spans="1:17" ht="21">
      <c r="A91" s="26" t="s">
        <v>125</v>
      </c>
      <c r="C91" s="4">
        <v>0</v>
      </c>
      <c r="E91" s="4">
        <v>0</v>
      </c>
      <c r="G91" s="4">
        <v>0</v>
      </c>
      <c r="I91" s="20">
        <v>0</v>
      </c>
      <c r="K91" s="4">
        <v>2000000</v>
      </c>
      <c r="M91" s="4">
        <v>24804653306</v>
      </c>
      <c r="O91" s="4">
        <v>10316837634</v>
      </c>
      <c r="Q91" s="20">
        <v>14487815672</v>
      </c>
    </row>
    <row r="92" spans="1:17" ht="21">
      <c r="A92" s="26" t="s">
        <v>326</v>
      </c>
      <c r="C92" s="4">
        <v>109161</v>
      </c>
      <c r="E92" s="4">
        <v>67685130098</v>
      </c>
      <c r="G92" s="4">
        <v>66596004670</v>
      </c>
      <c r="I92" s="20">
        <v>1089125428</v>
      </c>
      <c r="K92" s="4">
        <v>109161</v>
      </c>
      <c r="M92" s="4">
        <v>67685130098</v>
      </c>
      <c r="O92" s="4">
        <v>66596004670</v>
      </c>
      <c r="Q92" s="20">
        <v>1089125428</v>
      </c>
    </row>
    <row r="93" spans="1:17" ht="21">
      <c r="A93" s="26" t="s">
        <v>186</v>
      </c>
      <c r="C93" s="4">
        <v>0</v>
      </c>
      <c r="E93" s="4">
        <v>0</v>
      </c>
      <c r="G93" s="4">
        <v>0</v>
      </c>
      <c r="I93" s="20">
        <v>0</v>
      </c>
      <c r="K93" s="4">
        <v>115033</v>
      </c>
      <c r="M93" s="4">
        <v>81027791676</v>
      </c>
      <c r="O93" s="4">
        <v>80913198224</v>
      </c>
      <c r="Q93" s="20">
        <v>114593452</v>
      </c>
    </row>
    <row r="94" spans="1:17" ht="21">
      <c r="A94" s="26" t="s">
        <v>220</v>
      </c>
      <c r="C94" s="4">
        <v>0</v>
      </c>
      <c r="E94" s="4">
        <v>0</v>
      </c>
      <c r="G94" s="4">
        <v>0</v>
      </c>
      <c r="I94" s="20">
        <v>0</v>
      </c>
      <c r="K94" s="4">
        <v>33162</v>
      </c>
      <c r="M94" s="4">
        <v>28453595312</v>
      </c>
      <c r="O94" s="4">
        <v>28285654324</v>
      </c>
      <c r="Q94" s="20">
        <v>167940988</v>
      </c>
    </row>
    <row r="95" spans="1:17" ht="21">
      <c r="A95" s="26" t="s">
        <v>223</v>
      </c>
      <c r="C95" s="4">
        <v>0</v>
      </c>
      <c r="E95" s="4">
        <v>0</v>
      </c>
      <c r="G95" s="4">
        <v>0</v>
      </c>
      <c r="I95" s="20">
        <v>0</v>
      </c>
      <c r="K95" s="4">
        <v>33842</v>
      </c>
      <c r="M95" s="4">
        <v>27979609178</v>
      </c>
      <c r="O95" s="4">
        <v>26730740561</v>
      </c>
      <c r="Q95" s="20">
        <v>1248868617</v>
      </c>
    </row>
    <row r="96" spans="1:17" ht="21">
      <c r="A96" s="26" t="s">
        <v>150</v>
      </c>
      <c r="C96" s="4">
        <v>0</v>
      </c>
      <c r="E96" s="4">
        <v>0</v>
      </c>
      <c r="G96" s="4">
        <v>0</v>
      </c>
      <c r="I96" s="20">
        <v>0</v>
      </c>
      <c r="K96" s="4">
        <v>5505</v>
      </c>
      <c r="M96" s="4">
        <v>5504505636</v>
      </c>
      <c r="O96" s="4">
        <v>5502796468</v>
      </c>
      <c r="Q96" s="20">
        <v>1709168</v>
      </c>
    </row>
    <row r="97" spans="1:17" ht="21">
      <c r="A97" s="26" t="s">
        <v>95</v>
      </c>
      <c r="C97" s="4">
        <v>0</v>
      </c>
      <c r="E97" s="4">
        <v>0</v>
      </c>
      <c r="G97" s="4">
        <v>0</v>
      </c>
      <c r="I97" s="20">
        <v>0</v>
      </c>
      <c r="K97" s="4">
        <v>17798</v>
      </c>
      <c r="M97" s="4">
        <v>15125558003</v>
      </c>
      <c r="O97" s="4">
        <v>13910435337</v>
      </c>
      <c r="Q97" s="20">
        <v>1215122666</v>
      </c>
    </row>
    <row r="98" spans="1:17" ht="21">
      <c r="A98" s="26" t="s">
        <v>98</v>
      </c>
      <c r="C98" s="4">
        <v>0</v>
      </c>
      <c r="E98" s="4">
        <v>0</v>
      </c>
      <c r="G98" s="4">
        <v>0</v>
      </c>
      <c r="I98" s="20">
        <v>0</v>
      </c>
      <c r="K98" s="4">
        <v>50076</v>
      </c>
      <c r="M98" s="4">
        <v>40332731714</v>
      </c>
      <c r="O98" s="4">
        <v>37678989545</v>
      </c>
      <c r="Q98" s="20">
        <v>2653742169</v>
      </c>
    </row>
    <row r="99" spans="1:17" ht="21">
      <c r="A99" s="26" t="s">
        <v>141</v>
      </c>
      <c r="C99" s="4">
        <v>0</v>
      </c>
      <c r="E99" s="4">
        <v>0</v>
      </c>
      <c r="G99" s="4">
        <v>0</v>
      </c>
      <c r="I99" s="20">
        <v>0</v>
      </c>
      <c r="K99" s="4">
        <v>34672</v>
      </c>
      <c r="M99" s="4">
        <v>25410874269</v>
      </c>
      <c r="O99" s="4">
        <v>23133952819</v>
      </c>
      <c r="Q99" s="20">
        <v>2276921450</v>
      </c>
    </row>
    <row r="100" spans="1:17" ht="21">
      <c r="A100" s="26" t="s">
        <v>221</v>
      </c>
      <c r="C100" s="4">
        <v>0</v>
      </c>
      <c r="E100" s="4">
        <v>0</v>
      </c>
      <c r="G100" s="4">
        <v>0</v>
      </c>
      <c r="I100" s="20">
        <v>0</v>
      </c>
      <c r="K100" s="4">
        <v>141057</v>
      </c>
      <c r="M100" s="4">
        <v>117815801569</v>
      </c>
      <c r="O100" s="4">
        <v>114321812643</v>
      </c>
      <c r="Q100" s="20">
        <v>3493988926</v>
      </c>
    </row>
    <row r="101" spans="1:17" ht="21">
      <c r="A101" s="26" t="s">
        <v>185</v>
      </c>
      <c r="C101" s="4">
        <v>0</v>
      </c>
      <c r="E101" s="4">
        <v>0</v>
      </c>
      <c r="G101" s="4">
        <v>0</v>
      </c>
      <c r="I101" s="20">
        <v>0</v>
      </c>
      <c r="K101" s="4">
        <v>304</v>
      </c>
      <c r="M101" s="4">
        <v>212761430</v>
      </c>
      <c r="O101" s="4">
        <v>202762895</v>
      </c>
      <c r="Q101" s="20">
        <v>9998535</v>
      </c>
    </row>
    <row r="102" spans="1:17" ht="21">
      <c r="A102" s="26" t="s">
        <v>278</v>
      </c>
      <c r="C102" s="4">
        <v>0</v>
      </c>
      <c r="E102" s="4">
        <v>0</v>
      </c>
      <c r="G102" s="4">
        <v>0</v>
      </c>
      <c r="I102" s="20">
        <v>0</v>
      </c>
      <c r="K102" s="4">
        <v>9970</v>
      </c>
      <c r="M102" s="4">
        <v>6440102377</v>
      </c>
      <c r="O102" s="4">
        <v>6480500000</v>
      </c>
      <c r="Q102" s="20">
        <v>-40397623</v>
      </c>
    </row>
    <row r="103" spans="1:17" ht="21">
      <c r="A103" s="26" t="s">
        <v>275</v>
      </c>
      <c r="C103" s="4">
        <v>0</v>
      </c>
      <c r="E103" s="4">
        <v>0</v>
      </c>
      <c r="G103" s="4">
        <v>0</v>
      </c>
      <c r="I103" s="20">
        <v>0</v>
      </c>
      <c r="K103" s="4">
        <v>1000</v>
      </c>
      <c r="M103" s="4">
        <v>956826545</v>
      </c>
      <c r="O103" s="4">
        <v>964173721</v>
      </c>
      <c r="Q103" s="20">
        <v>-7347176</v>
      </c>
    </row>
    <row r="104" spans="1:17" ht="21">
      <c r="A104" s="26" t="s">
        <v>123</v>
      </c>
      <c r="C104" s="4">
        <v>0</v>
      </c>
      <c r="E104" s="4">
        <v>0</v>
      </c>
      <c r="G104" s="4">
        <v>0</v>
      </c>
      <c r="I104" s="20">
        <v>0</v>
      </c>
      <c r="K104" s="4">
        <v>203666</v>
      </c>
      <c r="M104" s="4">
        <v>163934200119</v>
      </c>
      <c r="O104" s="4">
        <v>158632590399</v>
      </c>
      <c r="Q104" s="20">
        <v>5301609720</v>
      </c>
    </row>
    <row r="105" spans="1:17" ht="21">
      <c r="A105" s="26" t="s">
        <v>143</v>
      </c>
      <c r="C105" s="4">
        <v>0</v>
      </c>
      <c r="E105" s="4">
        <v>0</v>
      </c>
      <c r="G105" s="4">
        <v>0</v>
      </c>
      <c r="I105" s="20">
        <v>0</v>
      </c>
      <c r="K105" s="4">
        <v>192658</v>
      </c>
      <c r="M105" s="4">
        <v>150515158863</v>
      </c>
      <c r="O105" s="4">
        <v>151290247598</v>
      </c>
      <c r="Q105" s="20">
        <v>-775088735</v>
      </c>
    </row>
    <row r="106" spans="1:17" ht="21">
      <c r="A106" s="26" t="s">
        <v>182</v>
      </c>
      <c r="C106" s="4">
        <v>0</v>
      </c>
      <c r="E106" s="4">
        <v>0</v>
      </c>
      <c r="G106" s="4">
        <v>0</v>
      </c>
      <c r="I106" s="20">
        <v>0</v>
      </c>
      <c r="K106" s="4">
        <v>1000</v>
      </c>
      <c r="M106" s="4">
        <v>999818750</v>
      </c>
      <c r="O106" s="4">
        <v>975402309</v>
      </c>
      <c r="Q106" s="20">
        <v>24416441</v>
      </c>
    </row>
    <row r="107" spans="1:17" ht="21">
      <c r="A107" s="26" t="s">
        <v>151</v>
      </c>
      <c r="C107" s="4">
        <v>0</v>
      </c>
      <c r="E107" s="4">
        <v>0</v>
      </c>
      <c r="G107" s="4">
        <v>0</v>
      </c>
      <c r="I107" s="20">
        <v>0</v>
      </c>
      <c r="K107" s="4">
        <v>177300</v>
      </c>
      <c r="M107" s="4">
        <v>176260986226</v>
      </c>
      <c r="O107" s="4">
        <v>175075622278</v>
      </c>
      <c r="Q107" s="20">
        <v>1185363948</v>
      </c>
    </row>
    <row r="108" spans="1:17" ht="21">
      <c r="A108" s="26" t="s">
        <v>100</v>
      </c>
      <c r="C108" s="4">
        <v>0</v>
      </c>
      <c r="E108" s="4">
        <v>0</v>
      </c>
      <c r="G108" s="4">
        <v>0</v>
      </c>
      <c r="I108" s="20">
        <v>0</v>
      </c>
      <c r="K108" s="4">
        <v>20838</v>
      </c>
      <c r="M108" s="4">
        <v>19558379078</v>
      </c>
      <c r="O108" s="4">
        <v>19161089697</v>
      </c>
      <c r="Q108" s="20">
        <v>397289381</v>
      </c>
    </row>
    <row r="109" spans="1:17" ht="21">
      <c r="A109" s="26" t="s">
        <v>219</v>
      </c>
      <c r="C109" s="4">
        <v>0</v>
      </c>
      <c r="E109" s="4">
        <v>0</v>
      </c>
      <c r="G109" s="4">
        <v>0</v>
      </c>
      <c r="I109" s="20">
        <v>0</v>
      </c>
      <c r="K109" s="4">
        <v>8257</v>
      </c>
      <c r="M109" s="4">
        <v>6675069848</v>
      </c>
      <c r="O109" s="4">
        <v>6601069984</v>
      </c>
      <c r="Q109" s="20">
        <v>73999864</v>
      </c>
    </row>
    <row r="110" spans="1:17" ht="21">
      <c r="A110" s="26" t="s">
        <v>139</v>
      </c>
      <c r="C110" s="4">
        <v>0</v>
      </c>
      <c r="E110" s="4">
        <v>0</v>
      </c>
      <c r="G110" s="4">
        <v>0</v>
      </c>
      <c r="I110" s="20">
        <v>0</v>
      </c>
      <c r="K110" s="4">
        <v>51742</v>
      </c>
      <c r="M110" s="4">
        <v>38336414486</v>
      </c>
      <c r="O110" s="4">
        <v>34201328980</v>
      </c>
      <c r="Q110" s="20">
        <v>4135085506</v>
      </c>
    </row>
    <row r="111" spans="1:17" ht="21">
      <c r="A111" s="26" t="s">
        <v>101</v>
      </c>
      <c r="C111" s="4">
        <v>0</v>
      </c>
      <c r="E111" s="4">
        <v>0</v>
      </c>
      <c r="G111" s="4">
        <v>0</v>
      </c>
      <c r="I111" s="20">
        <v>0</v>
      </c>
      <c r="K111" s="4">
        <v>20684</v>
      </c>
      <c r="M111" s="4">
        <v>17345589864</v>
      </c>
      <c r="O111" s="4">
        <v>16202246292</v>
      </c>
      <c r="Q111" s="20">
        <v>1143343572</v>
      </c>
    </row>
    <row r="112" spans="1:17" ht="21">
      <c r="A112" s="26" t="s">
        <v>140</v>
      </c>
      <c r="C112" s="4">
        <v>0</v>
      </c>
      <c r="E112" s="4">
        <v>0</v>
      </c>
      <c r="G112" s="4">
        <v>0</v>
      </c>
      <c r="I112" s="20">
        <v>0</v>
      </c>
      <c r="K112" s="4">
        <v>135290</v>
      </c>
      <c r="M112" s="4">
        <v>97769633862</v>
      </c>
      <c r="O112" s="4">
        <v>95618585236</v>
      </c>
      <c r="Q112" s="20">
        <v>2151048626</v>
      </c>
    </row>
    <row r="113" spans="1:17" ht="21">
      <c r="A113" s="26" t="s">
        <v>282</v>
      </c>
      <c r="C113" s="4">
        <v>0</v>
      </c>
      <c r="E113" s="4">
        <v>0</v>
      </c>
      <c r="G113" s="4">
        <v>0</v>
      </c>
      <c r="I113" s="20">
        <v>0</v>
      </c>
      <c r="K113" s="4">
        <v>38096</v>
      </c>
      <c r="M113" s="4">
        <v>25119625606</v>
      </c>
      <c r="O113" s="4">
        <v>25017874096</v>
      </c>
      <c r="Q113" s="20">
        <v>101751510</v>
      </c>
    </row>
    <row r="114" spans="1:17" ht="21">
      <c r="A114" s="26" t="s">
        <v>152</v>
      </c>
      <c r="C114" s="4">
        <v>0</v>
      </c>
      <c r="E114" s="4">
        <v>0</v>
      </c>
      <c r="G114" s="4">
        <v>0</v>
      </c>
      <c r="I114" s="20">
        <v>0</v>
      </c>
      <c r="K114" s="4">
        <v>530</v>
      </c>
      <c r="M114" s="4">
        <v>529903941</v>
      </c>
      <c r="O114" s="4">
        <v>524687674</v>
      </c>
      <c r="Q114" s="20">
        <v>5216267</v>
      </c>
    </row>
    <row r="115" spans="1:17" ht="21">
      <c r="A115" s="26" t="s">
        <v>99</v>
      </c>
      <c r="C115" s="4">
        <v>0</v>
      </c>
      <c r="E115" s="4">
        <v>0</v>
      </c>
      <c r="G115" s="4">
        <v>0</v>
      </c>
      <c r="I115" s="20">
        <v>0</v>
      </c>
      <c r="K115" s="4">
        <v>56144</v>
      </c>
      <c r="M115" s="4">
        <v>47040149499</v>
      </c>
      <c r="O115" s="4">
        <v>44478861061</v>
      </c>
      <c r="Q115" s="20">
        <v>2561288438</v>
      </c>
    </row>
    <row r="116" spans="1:17" ht="21">
      <c r="A116" s="26" t="s">
        <v>116</v>
      </c>
      <c r="C116" s="4">
        <v>0</v>
      </c>
      <c r="E116" s="4">
        <v>0</v>
      </c>
      <c r="G116" s="4">
        <v>0</v>
      </c>
      <c r="I116" s="20">
        <v>0</v>
      </c>
      <c r="K116" s="4">
        <v>40114</v>
      </c>
      <c r="M116" s="4">
        <v>32896608521</v>
      </c>
      <c r="O116" s="4">
        <v>32299494197</v>
      </c>
      <c r="Q116" s="20">
        <v>597114324</v>
      </c>
    </row>
    <row r="117" spans="1:17" ht="21">
      <c r="A117" s="26" t="s">
        <v>336</v>
      </c>
      <c r="C117" s="4">
        <v>0</v>
      </c>
      <c r="E117" s="4">
        <v>0</v>
      </c>
      <c r="G117" s="4">
        <v>0</v>
      </c>
      <c r="I117" s="20">
        <v>0</v>
      </c>
      <c r="K117" s="4">
        <v>3500</v>
      </c>
      <c r="M117" s="4">
        <v>3574352032</v>
      </c>
      <c r="O117" s="4">
        <v>3355612453</v>
      </c>
      <c r="Q117" s="20">
        <v>218739579</v>
      </c>
    </row>
    <row r="118" spans="1:17" ht="21">
      <c r="A118" s="26" t="s">
        <v>288</v>
      </c>
      <c r="C118" s="4">
        <v>0</v>
      </c>
      <c r="E118" s="4">
        <v>0</v>
      </c>
      <c r="G118" s="4">
        <v>0</v>
      </c>
      <c r="I118" s="20">
        <v>0</v>
      </c>
      <c r="K118" s="4">
        <v>1800</v>
      </c>
      <c r="M118" s="4">
        <v>1785276360</v>
      </c>
      <c r="O118" s="4">
        <v>1793349983</v>
      </c>
      <c r="Q118" s="20">
        <v>-8073623</v>
      </c>
    </row>
    <row r="119" spans="1:17" ht="21">
      <c r="A119" s="26" t="s">
        <v>97</v>
      </c>
      <c r="C119" s="4">
        <v>0</v>
      </c>
      <c r="E119" s="4">
        <v>0</v>
      </c>
      <c r="G119" s="4">
        <v>0</v>
      </c>
      <c r="I119" s="20">
        <v>0</v>
      </c>
      <c r="K119" s="4">
        <v>4195</v>
      </c>
      <c r="M119" s="4">
        <v>3621725946</v>
      </c>
      <c r="O119" s="4">
        <v>3370456301</v>
      </c>
      <c r="Q119" s="20">
        <v>251269645</v>
      </c>
    </row>
    <row r="120" spans="1:17" ht="21">
      <c r="A120" s="26" t="s">
        <v>117</v>
      </c>
      <c r="C120" s="4">
        <v>0</v>
      </c>
      <c r="E120" s="4">
        <v>0</v>
      </c>
      <c r="G120" s="4">
        <v>0</v>
      </c>
      <c r="I120" s="20">
        <v>0</v>
      </c>
      <c r="K120" s="4">
        <v>676</v>
      </c>
      <c r="M120" s="4">
        <v>573769963</v>
      </c>
      <c r="O120" s="4">
        <v>536978356</v>
      </c>
      <c r="Q120" s="20">
        <v>36791607</v>
      </c>
    </row>
    <row r="121" spans="1:17" ht="21">
      <c r="A121" s="26" t="s">
        <v>222</v>
      </c>
      <c r="C121" s="4">
        <v>0</v>
      </c>
      <c r="E121" s="4">
        <v>0</v>
      </c>
      <c r="G121" s="4">
        <v>0</v>
      </c>
      <c r="I121" s="20">
        <v>0</v>
      </c>
      <c r="K121" s="4">
        <v>111928</v>
      </c>
      <c r="M121" s="4">
        <v>92144990472</v>
      </c>
      <c r="O121" s="4">
        <v>89445930199</v>
      </c>
      <c r="Q121" s="20">
        <v>2699060273</v>
      </c>
    </row>
    <row r="122" spans="1:17" ht="21">
      <c r="A122" s="26" t="s">
        <v>279</v>
      </c>
      <c r="C122" s="4">
        <v>0</v>
      </c>
      <c r="E122" s="4">
        <v>0</v>
      </c>
      <c r="G122" s="4">
        <v>0</v>
      </c>
      <c r="I122" s="20">
        <v>0</v>
      </c>
      <c r="K122" s="4">
        <v>44500</v>
      </c>
      <c r="M122" s="4">
        <v>29356332006</v>
      </c>
      <c r="O122" s="4">
        <v>29238502297</v>
      </c>
      <c r="Q122" s="20">
        <v>117829709</v>
      </c>
    </row>
    <row r="123" spans="1:17" ht="21">
      <c r="A123" s="26" t="s">
        <v>142</v>
      </c>
      <c r="C123" s="4">
        <v>0</v>
      </c>
      <c r="E123" s="4">
        <v>0</v>
      </c>
      <c r="G123" s="4">
        <v>0</v>
      </c>
      <c r="I123" s="20">
        <v>0</v>
      </c>
      <c r="K123" s="4">
        <v>5176</v>
      </c>
      <c r="M123" s="4">
        <v>3913079412</v>
      </c>
      <c r="O123" s="4">
        <v>3871632902</v>
      </c>
      <c r="Q123" s="20">
        <v>41446510</v>
      </c>
    </row>
    <row r="124" spans="1:17" ht="21">
      <c r="A124" s="26" t="s">
        <v>224</v>
      </c>
      <c r="C124" s="4">
        <v>0</v>
      </c>
      <c r="E124" s="4">
        <v>0</v>
      </c>
      <c r="G124" s="4">
        <v>0</v>
      </c>
      <c r="I124" s="20">
        <v>0</v>
      </c>
      <c r="K124" s="4">
        <v>1100</v>
      </c>
      <c r="M124" s="4">
        <v>1095387428</v>
      </c>
      <c r="O124" s="4">
        <v>1026731261</v>
      </c>
      <c r="Q124" s="20">
        <v>68656167</v>
      </c>
    </row>
    <row r="125" spans="1:17" ht="19.5" thickBot="1">
      <c r="A125" s="2" t="s">
        <v>69</v>
      </c>
      <c r="C125" s="6">
        <f>SUM(C9:C124)</f>
        <v>49459272</v>
      </c>
      <c r="E125" s="6">
        <f>SUM(E9:E124)</f>
        <v>374182830060</v>
      </c>
      <c r="G125" s="6">
        <f>SUM(G9:G124)</f>
        <v>360113129130</v>
      </c>
      <c r="I125" s="22">
        <f>SUM(I9:I124)</f>
        <v>14069700930</v>
      </c>
      <c r="K125" s="6">
        <f>SUM(K9:K124)</f>
        <v>238415222</v>
      </c>
      <c r="M125" s="6">
        <f>SUM(M9:M124)</f>
        <v>3944417785569</v>
      </c>
      <c r="O125" s="6">
        <f>SUM(O9:O124)</f>
        <v>3413787394221</v>
      </c>
      <c r="Q125" s="22">
        <f>SUM(Q9:Q124)</f>
        <v>530630391348</v>
      </c>
    </row>
    <row r="126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3"/>
  <sheetViews>
    <sheetView rightToLeft="1" view="pageBreakPreview" zoomScaleNormal="100" zoomScaleSheetLayoutView="100" workbookViewId="0">
      <selection activeCell="G92" sqref="G92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s="13" customFormat="1" ht="25.5">
      <c r="A5" s="42" t="s">
        <v>89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7" spans="1:21" ht="30.75" thickBot="1">
      <c r="A7" s="44" t="s">
        <v>1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J7" s="49" t="s">
        <v>46</v>
      </c>
      <c r="K7" s="49" t="s">
        <v>46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  <c r="R7" s="49" t="s">
        <v>47</v>
      </c>
      <c r="S7" s="49" t="s">
        <v>47</v>
      </c>
      <c r="T7" s="49" t="s">
        <v>47</v>
      </c>
      <c r="U7" s="49" t="s">
        <v>47</v>
      </c>
    </row>
    <row r="8" spans="1:21" ht="30.75" thickBot="1">
      <c r="A8" s="49" t="s">
        <v>1</v>
      </c>
      <c r="C8" s="57" t="s">
        <v>64</v>
      </c>
      <c r="D8" s="24"/>
      <c r="E8" s="57" t="s">
        <v>65</v>
      </c>
      <c r="F8" s="24"/>
      <c r="G8" s="57" t="s">
        <v>66</v>
      </c>
      <c r="H8" s="24"/>
      <c r="I8" s="57" t="s">
        <v>39</v>
      </c>
      <c r="J8" s="11"/>
      <c r="K8" s="62" t="s">
        <v>67</v>
      </c>
      <c r="M8" s="48" t="s">
        <v>64</v>
      </c>
      <c r="N8" s="11"/>
      <c r="O8" s="48" t="s">
        <v>65</v>
      </c>
      <c r="P8" s="11"/>
      <c r="Q8" s="48" t="s">
        <v>66</v>
      </c>
      <c r="R8" s="11"/>
      <c r="S8" s="57" t="s">
        <v>39</v>
      </c>
      <c r="T8" s="11"/>
      <c r="U8" s="62" t="s">
        <v>67</v>
      </c>
    </row>
    <row r="9" spans="1:21" ht="21">
      <c r="A9" s="3" t="s">
        <v>317</v>
      </c>
      <c r="C9" s="20">
        <v>0</v>
      </c>
      <c r="E9" s="20">
        <v>-89517626</v>
      </c>
      <c r="G9" s="20">
        <v>-5320823720</v>
      </c>
      <c r="I9" s="20">
        <v>-5410341346</v>
      </c>
      <c r="K9" s="5" t="s">
        <v>341</v>
      </c>
      <c r="M9" s="20">
        <v>0</v>
      </c>
      <c r="N9" s="20"/>
      <c r="O9" s="20">
        <v>-89517626</v>
      </c>
      <c r="P9" s="20"/>
      <c r="Q9" s="20">
        <v>-4690770574</v>
      </c>
      <c r="S9" s="20">
        <v>-4780288200</v>
      </c>
      <c r="U9" s="5" t="s">
        <v>342</v>
      </c>
    </row>
    <row r="10" spans="1:21" ht="21">
      <c r="A10" s="3" t="s">
        <v>318</v>
      </c>
      <c r="C10" s="20">
        <v>0</v>
      </c>
      <c r="E10" s="20">
        <v>0</v>
      </c>
      <c r="G10" s="20">
        <v>3642588680</v>
      </c>
      <c r="I10" s="20">
        <v>3642588680</v>
      </c>
      <c r="K10" s="5" t="s">
        <v>343</v>
      </c>
      <c r="M10" s="20">
        <v>0</v>
      </c>
      <c r="N10" s="20"/>
      <c r="O10" s="20">
        <v>0</v>
      </c>
      <c r="P10" s="20"/>
      <c r="Q10" s="20">
        <v>3642588680</v>
      </c>
      <c r="S10" s="20">
        <v>3642588680</v>
      </c>
      <c r="U10" s="5" t="s">
        <v>243</v>
      </c>
    </row>
    <row r="11" spans="1:21" ht="21">
      <c r="A11" s="3" t="s">
        <v>177</v>
      </c>
      <c r="C11" s="20">
        <v>0</v>
      </c>
      <c r="E11" s="20">
        <v>294071440</v>
      </c>
      <c r="G11" s="20">
        <v>3240686388</v>
      </c>
      <c r="I11" s="20">
        <v>3534757828</v>
      </c>
      <c r="K11" s="5" t="s">
        <v>344</v>
      </c>
      <c r="M11" s="20">
        <v>0</v>
      </c>
      <c r="N11" s="20"/>
      <c r="O11" s="20">
        <v>0</v>
      </c>
      <c r="P11" s="20"/>
      <c r="Q11" s="20">
        <v>3931261824</v>
      </c>
      <c r="S11" s="20">
        <v>3931261824</v>
      </c>
      <c r="U11" s="5" t="s">
        <v>254</v>
      </c>
    </row>
    <row r="12" spans="1:21" ht="21">
      <c r="A12" s="3" t="s">
        <v>314</v>
      </c>
      <c r="C12" s="20">
        <v>0</v>
      </c>
      <c r="E12" s="20">
        <v>-4239984494</v>
      </c>
      <c r="G12" s="20">
        <v>-352266357</v>
      </c>
      <c r="I12" s="20">
        <v>-4592250851</v>
      </c>
      <c r="K12" s="5" t="s">
        <v>345</v>
      </c>
      <c r="M12" s="20">
        <v>0</v>
      </c>
      <c r="N12" s="20"/>
      <c r="O12" s="20">
        <v>-4239984494</v>
      </c>
      <c r="P12" s="20"/>
      <c r="Q12" s="20">
        <v>-352266357</v>
      </c>
      <c r="S12" s="20">
        <v>-4592250851</v>
      </c>
      <c r="U12" s="5" t="s">
        <v>306</v>
      </c>
    </row>
    <row r="13" spans="1:21" ht="21">
      <c r="A13" s="3" t="s">
        <v>195</v>
      </c>
      <c r="C13" s="20">
        <v>0</v>
      </c>
      <c r="E13" s="20">
        <v>-3952897763</v>
      </c>
      <c r="G13" s="20">
        <v>4089014317</v>
      </c>
      <c r="I13" s="20">
        <v>136116554</v>
      </c>
      <c r="K13" s="5" t="s">
        <v>346</v>
      </c>
      <c r="M13" s="20">
        <v>0</v>
      </c>
      <c r="N13" s="20"/>
      <c r="O13" s="20">
        <v>-4031514894</v>
      </c>
      <c r="P13" s="20"/>
      <c r="Q13" s="20">
        <v>1497953655</v>
      </c>
      <c r="S13" s="20">
        <v>-2533561239</v>
      </c>
      <c r="U13" s="5" t="s">
        <v>347</v>
      </c>
    </row>
    <row r="14" spans="1:21" ht="21">
      <c r="A14" s="3" t="s">
        <v>289</v>
      </c>
      <c r="C14" s="20">
        <v>0</v>
      </c>
      <c r="E14" s="20">
        <v>0</v>
      </c>
      <c r="G14" s="20">
        <v>1450680942</v>
      </c>
      <c r="I14" s="20">
        <v>1450680942</v>
      </c>
      <c r="K14" s="5" t="s">
        <v>348</v>
      </c>
      <c r="M14" s="20">
        <v>0</v>
      </c>
      <c r="N14" s="20"/>
      <c r="O14" s="20">
        <v>0</v>
      </c>
      <c r="P14" s="20"/>
      <c r="Q14" s="20">
        <v>-2893885676</v>
      </c>
      <c r="S14" s="20">
        <v>-2893885676</v>
      </c>
      <c r="U14" s="5" t="s">
        <v>349</v>
      </c>
    </row>
    <row r="15" spans="1:21" ht="21">
      <c r="A15" s="3" t="s">
        <v>268</v>
      </c>
      <c r="C15" s="20">
        <v>0</v>
      </c>
      <c r="E15" s="20">
        <v>0</v>
      </c>
      <c r="G15" s="20">
        <v>2374647639</v>
      </c>
      <c r="I15" s="20">
        <v>2374647639</v>
      </c>
      <c r="K15" s="5" t="s">
        <v>350</v>
      </c>
      <c r="M15" s="20">
        <v>0</v>
      </c>
      <c r="N15" s="20"/>
      <c r="O15" s="20">
        <v>0</v>
      </c>
      <c r="P15" s="20"/>
      <c r="Q15" s="20">
        <v>-552767711</v>
      </c>
      <c r="S15" s="20">
        <v>-552767711</v>
      </c>
      <c r="U15" s="5" t="s">
        <v>247</v>
      </c>
    </row>
    <row r="16" spans="1:21" ht="21">
      <c r="A16" s="3" t="s">
        <v>217</v>
      </c>
      <c r="C16" s="20">
        <v>0</v>
      </c>
      <c r="E16" s="20">
        <v>6970137827</v>
      </c>
      <c r="G16" s="20">
        <v>3671669076</v>
      </c>
      <c r="I16" s="20">
        <v>10641806903</v>
      </c>
      <c r="K16" s="5" t="s">
        <v>351</v>
      </c>
      <c r="M16" s="20">
        <v>0</v>
      </c>
      <c r="N16" s="20"/>
      <c r="O16" s="20">
        <v>903193352</v>
      </c>
      <c r="P16" s="20"/>
      <c r="Q16" s="20">
        <v>6550286280</v>
      </c>
      <c r="S16" s="20">
        <v>7453479632</v>
      </c>
      <c r="U16" s="5" t="s">
        <v>352</v>
      </c>
    </row>
    <row r="17" spans="1:21" ht="21">
      <c r="A17" s="3" t="s">
        <v>319</v>
      </c>
      <c r="C17" s="20">
        <v>0</v>
      </c>
      <c r="E17" s="20">
        <v>0</v>
      </c>
      <c r="G17" s="20">
        <v>184378537</v>
      </c>
      <c r="I17" s="20">
        <v>184378537</v>
      </c>
      <c r="K17" s="5" t="s">
        <v>353</v>
      </c>
      <c r="M17" s="20">
        <v>0</v>
      </c>
      <c r="N17" s="20"/>
      <c r="O17" s="20">
        <v>0</v>
      </c>
      <c r="P17" s="20"/>
      <c r="Q17" s="20">
        <v>184378537</v>
      </c>
      <c r="S17" s="20">
        <v>184378537</v>
      </c>
      <c r="U17" s="5" t="s">
        <v>244</v>
      </c>
    </row>
    <row r="18" spans="1:21" ht="21">
      <c r="A18" s="3" t="s">
        <v>207</v>
      </c>
      <c r="C18" s="20">
        <v>0</v>
      </c>
      <c r="E18" s="20">
        <v>0</v>
      </c>
      <c r="G18" s="20">
        <v>0</v>
      </c>
      <c r="I18" s="20">
        <v>0</v>
      </c>
      <c r="K18" s="5" t="s">
        <v>210</v>
      </c>
      <c r="M18" s="20">
        <v>0</v>
      </c>
      <c r="N18" s="20"/>
      <c r="O18" s="20">
        <v>0</v>
      </c>
      <c r="P18" s="20"/>
      <c r="Q18" s="20">
        <v>-600827537</v>
      </c>
      <c r="S18" s="20">
        <v>-600827537</v>
      </c>
      <c r="U18" s="5" t="s">
        <v>297</v>
      </c>
    </row>
    <row r="19" spans="1:21" ht="21">
      <c r="A19" s="3" t="s">
        <v>158</v>
      </c>
      <c r="C19" s="20">
        <v>0</v>
      </c>
      <c r="E19" s="20">
        <v>0</v>
      </c>
      <c r="G19" s="20">
        <v>0</v>
      </c>
      <c r="I19" s="20">
        <v>0</v>
      </c>
      <c r="K19" s="5" t="s">
        <v>210</v>
      </c>
      <c r="M19" s="20">
        <v>0</v>
      </c>
      <c r="N19" s="20"/>
      <c r="O19" s="20">
        <v>0</v>
      </c>
      <c r="P19" s="20"/>
      <c r="Q19" s="20">
        <v>7799182941</v>
      </c>
      <c r="S19" s="20">
        <v>7799182941</v>
      </c>
      <c r="U19" s="5" t="s">
        <v>250</v>
      </c>
    </row>
    <row r="20" spans="1:21" ht="21">
      <c r="A20" s="3" t="s">
        <v>173</v>
      </c>
      <c r="C20" s="20">
        <v>0</v>
      </c>
      <c r="E20" s="20">
        <v>0</v>
      </c>
      <c r="G20" s="20">
        <v>0</v>
      </c>
      <c r="I20" s="20">
        <v>0</v>
      </c>
      <c r="K20" s="5" t="s">
        <v>210</v>
      </c>
      <c r="M20" s="20">
        <v>0</v>
      </c>
      <c r="N20" s="20"/>
      <c r="O20" s="20">
        <v>0</v>
      </c>
      <c r="P20" s="20"/>
      <c r="Q20" s="20">
        <v>431315539</v>
      </c>
      <c r="S20" s="20">
        <v>431315539</v>
      </c>
      <c r="U20" s="5" t="s">
        <v>248</v>
      </c>
    </row>
    <row r="21" spans="1:21" ht="21">
      <c r="A21" s="3" t="s">
        <v>201</v>
      </c>
      <c r="C21" s="20">
        <v>0</v>
      </c>
      <c r="E21" s="20">
        <v>0</v>
      </c>
      <c r="G21" s="20">
        <v>0</v>
      </c>
      <c r="I21" s="20">
        <v>0</v>
      </c>
      <c r="K21" s="5" t="s">
        <v>210</v>
      </c>
      <c r="M21" s="20">
        <v>0</v>
      </c>
      <c r="N21" s="20"/>
      <c r="O21" s="20">
        <v>0</v>
      </c>
      <c r="P21" s="20"/>
      <c r="Q21" s="20">
        <v>-890412491</v>
      </c>
      <c r="S21" s="20">
        <v>-890412491</v>
      </c>
      <c r="U21" s="5" t="s">
        <v>298</v>
      </c>
    </row>
    <row r="22" spans="1:21" ht="21">
      <c r="A22" s="3" t="s">
        <v>337</v>
      </c>
      <c r="C22" s="20">
        <v>0</v>
      </c>
      <c r="E22" s="20">
        <v>0</v>
      </c>
      <c r="G22" s="20">
        <v>0</v>
      </c>
      <c r="I22" s="20">
        <v>0</v>
      </c>
      <c r="K22" s="5" t="s">
        <v>210</v>
      </c>
      <c r="M22" s="20">
        <v>0</v>
      </c>
      <c r="N22" s="20"/>
      <c r="O22" s="20">
        <v>0</v>
      </c>
      <c r="P22" s="20"/>
      <c r="Q22" s="20">
        <v>1179904075</v>
      </c>
      <c r="S22" s="20">
        <v>1179904075</v>
      </c>
      <c r="U22" s="5" t="s">
        <v>299</v>
      </c>
    </row>
    <row r="23" spans="1:21" ht="21">
      <c r="A23" s="3" t="s">
        <v>267</v>
      </c>
      <c r="C23" s="20">
        <v>0</v>
      </c>
      <c r="E23" s="20">
        <v>0</v>
      </c>
      <c r="G23" s="20">
        <v>0</v>
      </c>
      <c r="I23" s="20">
        <v>0</v>
      </c>
      <c r="K23" s="5" t="s">
        <v>210</v>
      </c>
      <c r="M23" s="20">
        <v>0</v>
      </c>
      <c r="N23" s="20"/>
      <c r="O23" s="20">
        <v>0</v>
      </c>
      <c r="P23" s="20"/>
      <c r="Q23" s="20">
        <v>2457007813</v>
      </c>
      <c r="S23" s="20">
        <v>2457007813</v>
      </c>
      <c r="U23" s="5" t="s">
        <v>354</v>
      </c>
    </row>
    <row r="24" spans="1:21" ht="21">
      <c r="A24" s="3" t="s">
        <v>172</v>
      </c>
      <c r="C24" s="20">
        <v>0</v>
      </c>
      <c r="E24" s="20">
        <v>0</v>
      </c>
      <c r="G24" s="20">
        <v>0</v>
      </c>
      <c r="I24" s="20">
        <v>0</v>
      </c>
      <c r="K24" s="5" t="s">
        <v>210</v>
      </c>
      <c r="M24" s="20">
        <v>0</v>
      </c>
      <c r="N24" s="20"/>
      <c r="O24" s="20">
        <v>0</v>
      </c>
      <c r="P24" s="20"/>
      <c r="Q24" s="20">
        <v>6146284115</v>
      </c>
      <c r="S24" s="20">
        <v>6146284115</v>
      </c>
      <c r="U24" s="5" t="s">
        <v>264</v>
      </c>
    </row>
    <row r="25" spans="1:21" ht="21">
      <c r="A25" s="3" t="s">
        <v>206</v>
      </c>
      <c r="C25" s="20">
        <v>0</v>
      </c>
      <c r="E25" s="20">
        <v>0</v>
      </c>
      <c r="G25" s="20">
        <v>0</v>
      </c>
      <c r="I25" s="20">
        <v>0</v>
      </c>
      <c r="K25" s="5" t="s">
        <v>210</v>
      </c>
      <c r="M25" s="20">
        <v>0</v>
      </c>
      <c r="N25" s="20"/>
      <c r="O25" s="20">
        <v>0</v>
      </c>
      <c r="P25" s="20"/>
      <c r="Q25" s="20">
        <v>1936040659</v>
      </c>
      <c r="S25" s="20">
        <v>1936040659</v>
      </c>
      <c r="U25" s="5" t="s">
        <v>296</v>
      </c>
    </row>
    <row r="26" spans="1:21" ht="21">
      <c r="A26" s="3" t="s">
        <v>170</v>
      </c>
      <c r="C26" s="20">
        <v>0</v>
      </c>
      <c r="E26" s="20">
        <v>0</v>
      </c>
      <c r="G26" s="20">
        <v>0</v>
      </c>
      <c r="I26" s="20">
        <v>0</v>
      </c>
      <c r="K26" s="5" t="s">
        <v>210</v>
      </c>
      <c r="M26" s="20">
        <v>340194175</v>
      </c>
      <c r="N26" s="20"/>
      <c r="O26" s="20">
        <v>0</v>
      </c>
      <c r="P26" s="20"/>
      <c r="Q26" s="20">
        <v>15145136540</v>
      </c>
      <c r="S26" s="20">
        <v>15485330715</v>
      </c>
      <c r="U26" s="5" t="s">
        <v>355</v>
      </c>
    </row>
    <row r="27" spans="1:21" ht="21">
      <c r="A27" s="3" t="s">
        <v>338</v>
      </c>
      <c r="C27" s="20">
        <v>0</v>
      </c>
      <c r="E27" s="20">
        <v>0</v>
      </c>
      <c r="G27" s="20">
        <v>0</v>
      </c>
      <c r="I27" s="20">
        <v>0</v>
      </c>
      <c r="K27" s="5" t="s">
        <v>210</v>
      </c>
      <c r="M27" s="20">
        <v>0</v>
      </c>
      <c r="N27" s="20"/>
      <c r="O27" s="20">
        <v>0</v>
      </c>
      <c r="P27" s="20"/>
      <c r="Q27" s="20">
        <v>118809998</v>
      </c>
      <c r="S27" s="20">
        <v>118809998</v>
      </c>
      <c r="U27" s="5" t="s">
        <v>244</v>
      </c>
    </row>
    <row r="28" spans="1:21" ht="21">
      <c r="A28" s="3" t="s">
        <v>270</v>
      </c>
      <c r="C28" s="20">
        <v>0</v>
      </c>
      <c r="E28" s="20">
        <v>0</v>
      </c>
      <c r="G28" s="20">
        <v>0</v>
      </c>
      <c r="I28" s="20">
        <v>0</v>
      </c>
      <c r="K28" s="5" t="s">
        <v>210</v>
      </c>
      <c r="M28" s="20">
        <v>0</v>
      </c>
      <c r="N28" s="20"/>
      <c r="O28" s="20">
        <v>0</v>
      </c>
      <c r="P28" s="20"/>
      <c r="Q28" s="20">
        <v>-3910207973</v>
      </c>
      <c r="S28" s="20">
        <v>-3910207973</v>
      </c>
      <c r="U28" s="5" t="s">
        <v>293</v>
      </c>
    </row>
    <row r="29" spans="1:21" ht="21">
      <c r="A29" s="3" t="s">
        <v>205</v>
      </c>
      <c r="C29" s="20">
        <v>0</v>
      </c>
      <c r="E29" s="20">
        <v>0</v>
      </c>
      <c r="G29" s="20">
        <v>0</v>
      </c>
      <c r="I29" s="20">
        <v>0</v>
      </c>
      <c r="K29" s="5" t="s">
        <v>210</v>
      </c>
      <c r="M29" s="20">
        <v>0</v>
      </c>
      <c r="N29" s="20"/>
      <c r="O29" s="20">
        <v>0</v>
      </c>
      <c r="P29" s="20"/>
      <c r="Q29" s="20">
        <v>-1765146145</v>
      </c>
      <c r="S29" s="20">
        <v>-1765146145</v>
      </c>
      <c r="U29" s="5" t="s">
        <v>302</v>
      </c>
    </row>
    <row r="30" spans="1:21" ht="21">
      <c r="A30" s="3" t="s">
        <v>128</v>
      </c>
      <c r="C30" s="20">
        <v>0</v>
      </c>
      <c r="E30" s="20">
        <v>0</v>
      </c>
      <c r="G30" s="20">
        <v>0</v>
      </c>
      <c r="I30" s="20">
        <v>0</v>
      </c>
      <c r="K30" s="5" t="s">
        <v>210</v>
      </c>
      <c r="M30" s="20">
        <v>0</v>
      </c>
      <c r="N30" s="20"/>
      <c r="O30" s="20">
        <v>0</v>
      </c>
      <c r="P30" s="20"/>
      <c r="Q30" s="20">
        <v>10042014174</v>
      </c>
      <c r="S30" s="20">
        <v>10042014174</v>
      </c>
      <c r="U30" s="5" t="s">
        <v>356</v>
      </c>
    </row>
    <row r="31" spans="1:21" ht="21">
      <c r="A31" s="3" t="s">
        <v>169</v>
      </c>
      <c r="C31" s="20">
        <v>0</v>
      </c>
      <c r="E31" s="20">
        <v>0</v>
      </c>
      <c r="G31" s="20">
        <v>0</v>
      </c>
      <c r="I31" s="20">
        <v>0</v>
      </c>
      <c r="K31" s="5" t="s">
        <v>210</v>
      </c>
      <c r="M31" s="20">
        <v>945000000</v>
      </c>
      <c r="N31" s="20"/>
      <c r="O31" s="20">
        <v>0</v>
      </c>
      <c r="P31" s="20"/>
      <c r="Q31" s="20">
        <v>5332864571</v>
      </c>
      <c r="S31" s="20">
        <v>6277864571</v>
      </c>
      <c r="U31" s="5" t="s">
        <v>249</v>
      </c>
    </row>
    <row r="32" spans="1:21" ht="21">
      <c r="A32" s="3" t="s">
        <v>262</v>
      </c>
      <c r="C32" s="20">
        <v>0</v>
      </c>
      <c r="E32" s="20">
        <v>0</v>
      </c>
      <c r="G32" s="20">
        <v>0</v>
      </c>
      <c r="I32" s="20">
        <v>0</v>
      </c>
      <c r="K32" s="5" t="s">
        <v>210</v>
      </c>
      <c r="M32" s="20">
        <v>0</v>
      </c>
      <c r="N32" s="20"/>
      <c r="O32" s="20">
        <v>0</v>
      </c>
      <c r="P32" s="20"/>
      <c r="Q32" s="20">
        <v>-4275802794</v>
      </c>
      <c r="S32" s="20">
        <v>-4275802794</v>
      </c>
      <c r="U32" s="5" t="s">
        <v>357</v>
      </c>
    </row>
    <row r="33" spans="1:21" ht="21">
      <c r="A33" s="3" t="s">
        <v>171</v>
      </c>
      <c r="C33" s="20">
        <v>0</v>
      </c>
      <c r="E33" s="20">
        <v>0</v>
      </c>
      <c r="G33" s="20">
        <v>0</v>
      </c>
      <c r="I33" s="20">
        <v>0</v>
      </c>
      <c r="K33" s="5" t="s">
        <v>210</v>
      </c>
      <c r="M33" s="20">
        <v>1408500000</v>
      </c>
      <c r="N33" s="20"/>
      <c r="O33" s="20">
        <v>0</v>
      </c>
      <c r="P33" s="20"/>
      <c r="Q33" s="20">
        <v>12516210714</v>
      </c>
      <c r="S33" s="20">
        <v>13924710714</v>
      </c>
      <c r="U33" s="5" t="s">
        <v>358</v>
      </c>
    </row>
    <row r="34" spans="1:21" ht="21">
      <c r="A34" s="3" t="s">
        <v>156</v>
      </c>
      <c r="C34" s="20">
        <v>0</v>
      </c>
      <c r="E34" s="20">
        <v>0</v>
      </c>
      <c r="G34" s="20">
        <v>0</v>
      </c>
      <c r="I34" s="20">
        <v>0</v>
      </c>
      <c r="K34" s="5" t="s">
        <v>210</v>
      </c>
      <c r="M34" s="20">
        <v>0</v>
      </c>
      <c r="N34" s="20"/>
      <c r="O34" s="20">
        <v>0</v>
      </c>
      <c r="P34" s="20"/>
      <c r="Q34" s="20">
        <v>3910394429</v>
      </c>
      <c r="S34" s="20">
        <v>3910394429</v>
      </c>
      <c r="U34" s="5" t="s">
        <v>245</v>
      </c>
    </row>
    <row r="35" spans="1:21" ht="21">
      <c r="A35" s="3" t="s">
        <v>135</v>
      </c>
      <c r="C35" s="20">
        <v>0</v>
      </c>
      <c r="E35" s="20">
        <v>0</v>
      </c>
      <c r="G35" s="20">
        <v>0</v>
      </c>
      <c r="I35" s="20">
        <v>0</v>
      </c>
      <c r="K35" s="5" t="s">
        <v>210</v>
      </c>
      <c r="M35" s="20">
        <v>0</v>
      </c>
      <c r="N35" s="20"/>
      <c r="O35" s="20">
        <v>0</v>
      </c>
      <c r="P35" s="20"/>
      <c r="Q35" s="20">
        <v>5999918501</v>
      </c>
      <c r="S35" s="20">
        <v>5999918501</v>
      </c>
      <c r="U35" s="5" t="s">
        <v>300</v>
      </c>
    </row>
    <row r="36" spans="1:21" ht="21">
      <c r="A36" s="3" t="s">
        <v>126</v>
      </c>
      <c r="C36" s="20">
        <v>0</v>
      </c>
      <c r="E36" s="20">
        <v>0</v>
      </c>
      <c r="G36" s="20">
        <v>0</v>
      </c>
      <c r="I36" s="20">
        <v>0</v>
      </c>
      <c r="K36" s="5" t="s">
        <v>210</v>
      </c>
      <c r="M36" s="20">
        <v>460446781</v>
      </c>
      <c r="N36" s="20"/>
      <c r="O36" s="20">
        <v>0</v>
      </c>
      <c r="P36" s="20"/>
      <c r="Q36" s="20">
        <v>5918670579</v>
      </c>
      <c r="S36" s="20">
        <v>6379117360</v>
      </c>
      <c r="U36" s="5" t="s">
        <v>252</v>
      </c>
    </row>
    <row r="37" spans="1:21" ht="21">
      <c r="A37" s="3" t="s">
        <v>265</v>
      </c>
      <c r="C37" s="20">
        <v>0</v>
      </c>
      <c r="E37" s="20">
        <v>0</v>
      </c>
      <c r="G37" s="20">
        <v>0</v>
      </c>
      <c r="I37" s="20">
        <v>0</v>
      </c>
      <c r="K37" s="5" t="s">
        <v>210</v>
      </c>
      <c r="M37" s="20">
        <v>0</v>
      </c>
      <c r="N37" s="20"/>
      <c r="O37" s="20">
        <v>0</v>
      </c>
      <c r="P37" s="20"/>
      <c r="Q37" s="20">
        <v>-6097739438</v>
      </c>
      <c r="S37" s="20">
        <v>-6097739438</v>
      </c>
      <c r="U37" s="5" t="s">
        <v>359</v>
      </c>
    </row>
    <row r="38" spans="1:21" ht="21">
      <c r="A38" s="3" t="s">
        <v>291</v>
      </c>
      <c r="C38" s="20">
        <v>0</v>
      </c>
      <c r="E38" s="20">
        <v>0</v>
      </c>
      <c r="G38" s="20">
        <v>0</v>
      </c>
      <c r="I38" s="20">
        <v>0</v>
      </c>
      <c r="K38" s="5" t="s">
        <v>210</v>
      </c>
      <c r="M38" s="20">
        <v>0</v>
      </c>
      <c r="N38" s="20"/>
      <c r="O38" s="20">
        <v>0</v>
      </c>
      <c r="P38" s="20"/>
      <c r="Q38" s="20">
        <v>-1054687707</v>
      </c>
      <c r="S38" s="20">
        <v>-1054687707</v>
      </c>
      <c r="U38" s="5" t="s">
        <v>303</v>
      </c>
    </row>
    <row r="39" spans="1:21" ht="21">
      <c r="A39" s="3" t="s">
        <v>200</v>
      </c>
      <c r="C39" s="20">
        <v>0</v>
      </c>
      <c r="E39" s="20">
        <v>0</v>
      </c>
      <c r="G39" s="20">
        <v>0</v>
      </c>
      <c r="I39" s="20">
        <v>0</v>
      </c>
      <c r="K39" s="5" t="s">
        <v>210</v>
      </c>
      <c r="M39" s="20">
        <v>0</v>
      </c>
      <c r="N39" s="20"/>
      <c r="O39" s="20">
        <v>0</v>
      </c>
      <c r="P39" s="20"/>
      <c r="Q39" s="20">
        <v>3281587603</v>
      </c>
      <c r="S39" s="20">
        <v>3281587603</v>
      </c>
      <c r="U39" s="5" t="s">
        <v>353</v>
      </c>
    </row>
    <row r="40" spans="1:21" ht="21">
      <c r="A40" s="3" t="s">
        <v>166</v>
      </c>
      <c r="C40" s="20">
        <v>0</v>
      </c>
      <c r="E40" s="20">
        <v>0</v>
      </c>
      <c r="G40" s="20">
        <v>0</v>
      </c>
      <c r="I40" s="20">
        <v>0</v>
      </c>
      <c r="K40" s="5" t="s">
        <v>210</v>
      </c>
      <c r="M40" s="20">
        <v>1096000000</v>
      </c>
      <c r="N40" s="20"/>
      <c r="O40" s="20">
        <v>0</v>
      </c>
      <c r="P40" s="20"/>
      <c r="Q40" s="20">
        <v>3363933253</v>
      </c>
      <c r="S40" s="20">
        <v>4459933253</v>
      </c>
      <c r="U40" s="5" t="s">
        <v>360</v>
      </c>
    </row>
    <row r="41" spans="1:21" ht="21">
      <c r="A41" s="3" t="s">
        <v>163</v>
      </c>
      <c r="C41" s="20">
        <v>0</v>
      </c>
      <c r="E41" s="20">
        <v>0</v>
      </c>
      <c r="G41" s="20">
        <v>0</v>
      </c>
      <c r="I41" s="20">
        <v>0</v>
      </c>
      <c r="K41" s="5" t="s">
        <v>210</v>
      </c>
      <c r="M41" s="20">
        <v>0</v>
      </c>
      <c r="N41" s="20"/>
      <c r="O41" s="20">
        <v>0</v>
      </c>
      <c r="P41" s="20"/>
      <c r="Q41" s="20">
        <v>7656321435</v>
      </c>
      <c r="S41" s="20">
        <v>7656321435</v>
      </c>
      <c r="U41" s="5" t="s">
        <v>307</v>
      </c>
    </row>
    <row r="42" spans="1:21" ht="21">
      <c r="A42" s="3" t="s">
        <v>211</v>
      </c>
      <c r="C42" s="20">
        <v>0</v>
      </c>
      <c r="E42" s="20">
        <v>0</v>
      </c>
      <c r="G42" s="20">
        <v>0</v>
      </c>
      <c r="I42" s="20">
        <v>0</v>
      </c>
      <c r="K42" s="5" t="s">
        <v>210</v>
      </c>
      <c r="M42" s="20">
        <v>0</v>
      </c>
      <c r="N42" s="20"/>
      <c r="O42" s="20">
        <v>0</v>
      </c>
      <c r="P42" s="20"/>
      <c r="Q42" s="20">
        <v>-275703446</v>
      </c>
      <c r="S42" s="20">
        <v>-275703446</v>
      </c>
      <c r="U42" s="5" t="s">
        <v>294</v>
      </c>
    </row>
    <row r="43" spans="1:21" ht="21">
      <c r="A43" s="3" t="s">
        <v>198</v>
      </c>
      <c r="C43" s="20">
        <v>0</v>
      </c>
      <c r="E43" s="20">
        <v>0</v>
      </c>
      <c r="G43" s="20">
        <v>0</v>
      </c>
      <c r="I43" s="20">
        <v>0</v>
      </c>
      <c r="K43" s="5" t="s">
        <v>210</v>
      </c>
      <c r="M43" s="20">
        <v>0</v>
      </c>
      <c r="N43" s="20"/>
      <c r="O43" s="20">
        <v>0</v>
      </c>
      <c r="P43" s="20"/>
      <c r="Q43" s="20">
        <v>-107979177</v>
      </c>
      <c r="S43" s="20">
        <v>-107979177</v>
      </c>
      <c r="U43" s="5" t="s">
        <v>253</v>
      </c>
    </row>
    <row r="44" spans="1:21" ht="21">
      <c r="A44" s="3" t="s">
        <v>194</v>
      </c>
      <c r="C44" s="20">
        <v>0</v>
      </c>
      <c r="E44" s="20">
        <v>0</v>
      </c>
      <c r="G44" s="20">
        <v>0</v>
      </c>
      <c r="I44" s="20">
        <v>0</v>
      </c>
      <c r="K44" s="5" t="s">
        <v>210</v>
      </c>
      <c r="M44" s="20">
        <v>0</v>
      </c>
      <c r="N44" s="20"/>
      <c r="O44" s="20">
        <v>0</v>
      </c>
      <c r="P44" s="20"/>
      <c r="Q44" s="20">
        <v>1506576237</v>
      </c>
      <c r="S44" s="20">
        <v>1506576237</v>
      </c>
      <c r="U44" s="5" t="s">
        <v>361</v>
      </c>
    </row>
    <row r="45" spans="1:21" ht="21">
      <c r="A45" s="3" t="s">
        <v>132</v>
      </c>
      <c r="C45" s="20">
        <v>0</v>
      </c>
      <c r="E45" s="20">
        <v>0</v>
      </c>
      <c r="G45" s="20">
        <v>0</v>
      </c>
      <c r="I45" s="20">
        <v>0</v>
      </c>
      <c r="K45" s="5" t="s">
        <v>210</v>
      </c>
      <c r="M45" s="20">
        <v>0</v>
      </c>
      <c r="N45" s="20"/>
      <c r="O45" s="20">
        <v>0</v>
      </c>
      <c r="P45" s="20"/>
      <c r="Q45" s="20">
        <v>5946938923</v>
      </c>
      <c r="S45" s="20">
        <v>5946938923</v>
      </c>
      <c r="U45" s="5" t="s">
        <v>300</v>
      </c>
    </row>
    <row r="46" spans="1:21" ht="21">
      <c r="A46" s="3" t="s">
        <v>339</v>
      </c>
      <c r="C46" s="20">
        <v>0</v>
      </c>
      <c r="E46" s="20">
        <v>0</v>
      </c>
      <c r="G46" s="20">
        <v>0</v>
      </c>
      <c r="I46" s="20">
        <v>0</v>
      </c>
      <c r="K46" s="5" t="s">
        <v>210</v>
      </c>
      <c r="M46" s="20">
        <v>0</v>
      </c>
      <c r="N46" s="20"/>
      <c r="O46" s="20">
        <v>0</v>
      </c>
      <c r="P46" s="20"/>
      <c r="Q46" s="20">
        <v>49079350</v>
      </c>
      <c r="S46" s="20">
        <v>49079350</v>
      </c>
      <c r="U46" s="5" t="s">
        <v>212</v>
      </c>
    </row>
    <row r="47" spans="1:21" ht="21">
      <c r="A47" s="3" t="s">
        <v>153</v>
      </c>
      <c r="C47" s="20">
        <v>0</v>
      </c>
      <c r="E47" s="20">
        <v>0</v>
      </c>
      <c r="G47" s="20">
        <v>0</v>
      </c>
      <c r="I47" s="20">
        <v>0</v>
      </c>
      <c r="K47" s="5" t="s">
        <v>210</v>
      </c>
      <c r="M47" s="20">
        <v>0</v>
      </c>
      <c r="N47" s="20"/>
      <c r="O47" s="20">
        <v>0</v>
      </c>
      <c r="P47" s="20"/>
      <c r="Q47" s="20">
        <v>90355506509</v>
      </c>
      <c r="S47" s="20">
        <v>90355506509</v>
      </c>
      <c r="U47" s="5" t="s">
        <v>362</v>
      </c>
    </row>
    <row r="48" spans="1:21" ht="21">
      <c r="A48" s="3" t="s">
        <v>133</v>
      </c>
      <c r="C48" s="20">
        <v>0</v>
      </c>
      <c r="E48" s="20">
        <v>0</v>
      </c>
      <c r="G48" s="20">
        <v>0</v>
      </c>
      <c r="I48" s="20">
        <v>0</v>
      </c>
      <c r="K48" s="5" t="s">
        <v>210</v>
      </c>
      <c r="M48" s="20">
        <v>0</v>
      </c>
      <c r="N48" s="20"/>
      <c r="O48" s="20">
        <v>0</v>
      </c>
      <c r="P48" s="20"/>
      <c r="Q48" s="20">
        <v>15689884499</v>
      </c>
      <c r="S48" s="20">
        <v>15689884499</v>
      </c>
      <c r="U48" s="5" t="s">
        <v>363</v>
      </c>
    </row>
    <row r="49" spans="1:21" ht="21">
      <c r="A49" s="3" t="s">
        <v>129</v>
      </c>
      <c r="C49" s="20">
        <v>0</v>
      </c>
      <c r="E49" s="20">
        <v>0</v>
      </c>
      <c r="G49" s="20">
        <v>0</v>
      </c>
      <c r="I49" s="20">
        <v>0</v>
      </c>
      <c r="K49" s="5" t="s">
        <v>210</v>
      </c>
      <c r="M49" s="20">
        <v>0</v>
      </c>
      <c r="N49" s="20"/>
      <c r="O49" s="20">
        <v>0</v>
      </c>
      <c r="P49" s="20"/>
      <c r="Q49" s="20">
        <v>929819946</v>
      </c>
      <c r="S49" s="20">
        <v>929819946</v>
      </c>
      <c r="U49" s="5" t="s">
        <v>364</v>
      </c>
    </row>
    <row r="50" spans="1:21" ht="21">
      <c r="A50" s="3" t="s">
        <v>148</v>
      </c>
      <c r="C50" s="20">
        <v>0</v>
      </c>
      <c r="E50" s="20">
        <v>0</v>
      </c>
      <c r="G50" s="20">
        <v>0</v>
      </c>
      <c r="I50" s="20">
        <v>0</v>
      </c>
      <c r="K50" s="5" t="s">
        <v>210</v>
      </c>
      <c r="M50" s="20">
        <v>0</v>
      </c>
      <c r="N50" s="20"/>
      <c r="O50" s="20">
        <v>0</v>
      </c>
      <c r="P50" s="20"/>
      <c r="Q50" s="20">
        <v>-509418201</v>
      </c>
      <c r="S50" s="20">
        <v>-509418201</v>
      </c>
      <c r="U50" s="5" t="s">
        <v>247</v>
      </c>
    </row>
    <row r="51" spans="1:21" ht="21">
      <c r="A51" s="3" t="s">
        <v>127</v>
      </c>
      <c r="C51" s="20">
        <v>0</v>
      </c>
      <c r="E51" s="20">
        <v>0</v>
      </c>
      <c r="G51" s="20">
        <v>0</v>
      </c>
      <c r="I51" s="20">
        <v>0</v>
      </c>
      <c r="K51" s="5" t="s">
        <v>210</v>
      </c>
      <c r="M51" s="20">
        <v>62931034</v>
      </c>
      <c r="N51" s="20"/>
      <c r="O51" s="20">
        <v>0</v>
      </c>
      <c r="P51" s="20"/>
      <c r="Q51" s="20">
        <v>24543686296</v>
      </c>
      <c r="S51" s="20">
        <v>24606617330</v>
      </c>
      <c r="U51" s="5" t="s">
        <v>365</v>
      </c>
    </row>
    <row r="52" spans="1:21" ht="21">
      <c r="A52" s="3" t="s">
        <v>154</v>
      </c>
      <c r="C52" s="20">
        <v>0</v>
      </c>
      <c r="E52" s="20">
        <v>0</v>
      </c>
      <c r="G52" s="20">
        <v>0</v>
      </c>
      <c r="I52" s="20">
        <v>0</v>
      </c>
      <c r="K52" s="5" t="s">
        <v>210</v>
      </c>
      <c r="M52" s="20">
        <v>0</v>
      </c>
      <c r="N52" s="20"/>
      <c r="O52" s="20">
        <v>0</v>
      </c>
      <c r="P52" s="20"/>
      <c r="Q52" s="20">
        <v>4939198470</v>
      </c>
      <c r="S52" s="20">
        <v>4939198470</v>
      </c>
      <c r="U52" s="5" t="s">
        <v>301</v>
      </c>
    </row>
    <row r="53" spans="1:21" ht="21">
      <c r="A53" s="3" t="s">
        <v>263</v>
      </c>
      <c r="C53" s="20">
        <v>0</v>
      </c>
      <c r="E53" s="20">
        <v>0</v>
      </c>
      <c r="G53" s="20">
        <v>0</v>
      </c>
      <c r="I53" s="20">
        <v>0</v>
      </c>
      <c r="K53" s="5" t="s">
        <v>210</v>
      </c>
      <c r="M53" s="20">
        <v>0</v>
      </c>
      <c r="N53" s="20"/>
      <c r="O53" s="20">
        <v>0</v>
      </c>
      <c r="P53" s="20"/>
      <c r="Q53" s="20">
        <v>-7159087436</v>
      </c>
      <c r="S53" s="20">
        <v>-7159087436</v>
      </c>
      <c r="U53" s="5" t="s">
        <v>366</v>
      </c>
    </row>
    <row r="54" spans="1:21" ht="21">
      <c r="A54" s="3" t="s">
        <v>260</v>
      </c>
      <c r="C54" s="20">
        <v>0</v>
      </c>
      <c r="E54" s="20">
        <v>5096693160</v>
      </c>
      <c r="G54" s="20">
        <v>0</v>
      </c>
      <c r="I54" s="20">
        <v>5096693160</v>
      </c>
      <c r="K54" s="5" t="s">
        <v>367</v>
      </c>
      <c r="M54" s="20">
        <v>0</v>
      </c>
      <c r="N54" s="20"/>
      <c r="O54" s="20">
        <v>-7228286362</v>
      </c>
      <c r="P54" s="20"/>
      <c r="Q54" s="20">
        <v>-1023266471</v>
      </c>
      <c r="S54" s="20">
        <v>-8251552833</v>
      </c>
      <c r="U54" s="5" t="s">
        <v>368</v>
      </c>
    </row>
    <row r="55" spans="1:21" ht="21">
      <c r="A55" s="3" t="s">
        <v>259</v>
      </c>
      <c r="C55" s="20">
        <v>0</v>
      </c>
      <c r="E55" s="20">
        <v>0</v>
      </c>
      <c r="G55" s="20">
        <v>0</v>
      </c>
      <c r="I55" s="20">
        <v>0</v>
      </c>
      <c r="K55" s="5" t="s">
        <v>210</v>
      </c>
      <c r="M55" s="20">
        <v>0</v>
      </c>
      <c r="N55" s="20"/>
      <c r="O55" s="20">
        <v>0</v>
      </c>
      <c r="P55" s="20"/>
      <c r="Q55" s="20">
        <v>1345790929</v>
      </c>
      <c r="S55" s="20">
        <v>1345790929</v>
      </c>
      <c r="U55" s="5" t="s">
        <v>227</v>
      </c>
    </row>
    <row r="56" spans="1:21" ht="21">
      <c r="A56" s="3" t="s">
        <v>178</v>
      </c>
      <c r="C56" s="20">
        <v>0</v>
      </c>
      <c r="E56" s="20">
        <v>0</v>
      </c>
      <c r="G56" s="20">
        <v>0</v>
      </c>
      <c r="I56" s="20">
        <v>0</v>
      </c>
      <c r="K56" s="5" t="s">
        <v>210</v>
      </c>
      <c r="M56" s="20">
        <v>0</v>
      </c>
      <c r="N56" s="20"/>
      <c r="O56" s="20">
        <v>0</v>
      </c>
      <c r="P56" s="20"/>
      <c r="Q56" s="20">
        <v>88218454</v>
      </c>
      <c r="S56" s="20">
        <v>88218454</v>
      </c>
      <c r="U56" s="5" t="s">
        <v>212</v>
      </c>
    </row>
    <row r="57" spans="1:21" ht="21">
      <c r="A57" s="3" t="s">
        <v>266</v>
      </c>
      <c r="C57" s="20">
        <v>0</v>
      </c>
      <c r="E57" s="20">
        <v>0</v>
      </c>
      <c r="G57" s="20">
        <v>0</v>
      </c>
      <c r="I57" s="20">
        <v>0</v>
      </c>
      <c r="K57" s="5" t="s">
        <v>210</v>
      </c>
      <c r="M57" s="20">
        <v>0</v>
      </c>
      <c r="N57" s="20"/>
      <c r="O57" s="20">
        <v>0</v>
      </c>
      <c r="P57" s="20"/>
      <c r="Q57" s="20">
        <v>-271297392</v>
      </c>
      <c r="S57" s="20">
        <v>-271297392</v>
      </c>
      <c r="U57" s="5" t="s">
        <v>294</v>
      </c>
    </row>
    <row r="58" spans="1:21" ht="21">
      <c r="A58" s="3" t="s">
        <v>216</v>
      </c>
      <c r="C58" s="20">
        <v>0</v>
      </c>
      <c r="E58" s="20">
        <v>0</v>
      </c>
      <c r="G58" s="20">
        <v>0</v>
      </c>
      <c r="I58" s="20">
        <v>0</v>
      </c>
      <c r="K58" s="5" t="s">
        <v>210</v>
      </c>
      <c r="M58" s="20">
        <v>18838710</v>
      </c>
      <c r="N58" s="20"/>
      <c r="O58" s="20">
        <v>0</v>
      </c>
      <c r="P58" s="20"/>
      <c r="Q58" s="20">
        <v>-4733370450</v>
      </c>
      <c r="S58" s="20">
        <v>-4714531740</v>
      </c>
      <c r="U58" s="5" t="s">
        <v>369</v>
      </c>
    </row>
    <row r="59" spans="1:21" ht="21">
      <c r="A59" s="3" t="s">
        <v>155</v>
      </c>
      <c r="C59" s="20">
        <v>0</v>
      </c>
      <c r="E59" s="20">
        <v>0</v>
      </c>
      <c r="G59" s="20">
        <v>0</v>
      </c>
      <c r="I59" s="20">
        <v>0</v>
      </c>
      <c r="K59" s="5" t="s">
        <v>210</v>
      </c>
      <c r="M59" s="20">
        <v>0</v>
      </c>
      <c r="N59" s="20"/>
      <c r="O59" s="20">
        <v>0</v>
      </c>
      <c r="P59" s="20"/>
      <c r="Q59" s="20">
        <v>863599</v>
      </c>
      <c r="S59" s="20">
        <v>863599</v>
      </c>
      <c r="U59" s="5" t="s">
        <v>210</v>
      </c>
    </row>
    <row r="60" spans="1:21" ht="21">
      <c r="A60" s="3" t="s">
        <v>335</v>
      </c>
      <c r="C60" s="20">
        <v>0</v>
      </c>
      <c r="E60" s="20">
        <v>0</v>
      </c>
      <c r="G60" s="20">
        <v>0</v>
      </c>
      <c r="I60" s="20">
        <v>0</v>
      </c>
      <c r="K60" s="5" t="s">
        <v>210</v>
      </c>
      <c r="M60" s="20">
        <v>6694840</v>
      </c>
      <c r="N60" s="20"/>
      <c r="O60" s="20">
        <v>0</v>
      </c>
      <c r="P60" s="20"/>
      <c r="Q60" s="20">
        <v>58712570</v>
      </c>
      <c r="S60" s="20">
        <v>65407410</v>
      </c>
      <c r="U60" s="5" t="s">
        <v>212</v>
      </c>
    </row>
    <row r="61" spans="1:21" ht="21">
      <c r="A61" s="3" t="s">
        <v>175</v>
      </c>
      <c r="C61" s="20">
        <v>0</v>
      </c>
      <c r="E61" s="20">
        <v>0</v>
      </c>
      <c r="G61" s="20">
        <v>0</v>
      </c>
      <c r="I61" s="20">
        <v>0</v>
      </c>
      <c r="K61" s="5" t="s">
        <v>210</v>
      </c>
      <c r="M61" s="20">
        <v>0</v>
      </c>
      <c r="N61" s="20"/>
      <c r="O61" s="20">
        <v>0</v>
      </c>
      <c r="P61" s="20"/>
      <c r="Q61" s="20">
        <v>54580627398</v>
      </c>
      <c r="S61" s="20">
        <v>54580627398</v>
      </c>
      <c r="U61" s="5" t="s">
        <v>370</v>
      </c>
    </row>
    <row r="62" spans="1:21" ht="21">
      <c r="A62" s="3" t="s">
        <v>179</v>
      </c>
      <c r="C62" s="20">
        <v>0</v>
      </c>
      <c r="E62" s="20">
        <v>0</v>
      </c>
      <c r="G62" s="20">
        <v>0</v>
      </c>
      <c r="I62" s="20">
        <v>0</v>
      </c>
      <c r="K62" s="5" t="s">
        <v>210</v>
      </c>
      <c r="M62" s="20">
        <v>0</v>
      </c>
      <c r="N62" s="20"/>
      <c r="O62" s="20">
        <v>0</v>
      </c>
      <c r="P62" s="20"/>
      <c r="Q62" s="20">
        <v>9538655291</v>
      </c>
      <c r="S62" s="20">
        <v>9538655291</v>
      </c>
      <c r="U62" s="5" t="s">
        <v>371</v>
      </c>
    </row>
    <row r="63" spans="1:21" ht="21">
      <c r="A63" s="3" t="s">
        <v>130</v>
      </c>
      <c r="C63" s="20">
        <v>0</v>
      </c>
      <c r="E63" s="20">
        <v>0</v>
      </c>
      <c r="G63" s="20">
        <v>0</v>
      </c>
      <c r="I63" s="20">
        <v>0</v>
      </c>
      <c r="K63" s="5" t="s">
        <v>210</v>
      </c>
      <c r="M63" s="20">
        <v>0</v>
      </c>
      <c r="N63" s="20"/>
      <c r="O63" s="20">
        <v>0</v>
      </c>
      <c r="P63" s="20"/>
      <c r="Q63" s="20">
        <v>5865830639</v>
      </c>
      <c r="S63" s="20">
        <v>5865830639</v>
      </c>
      <c r="U63" s="5" t="s">
        <v>269</v>
      </c>
    </row>
    <row r="64" spans="1:21" ht="21">
      <c r="A64" s="3" t="s">
        <v>124</v>
      </c>
      <c r="C64" s="20">
        <v>0</v>
      </c>
      <c r="E64" s="20">
        <v>0</v>
      </c>
      <c r="G64" s="20">
        <v>0</v>
      </c>
      <c r="I64" s="20">
        <v>0</v>
      </c>
      <c r="K64" s="5" t="s">
        <v>210</v>
      </c>
      <c r="M64" s="20">
        <v>0</v>
      </c>
      <c r="N64" s="20"/>
      <c r="O64" s="20">
        <v>0</v>
      </c>
      <c r="P64" s="20"/>
      <c r="Q64" s="20">
        <v>234264265</v>
      </c>
      <c r="S64" s="20">
        <v>234264265</v>
      </c>
      <c r="U64" s="5" t="s">
        <v>251</v>
      </c>
    </row>
    <row r="65" spans="1:21" ht="21">
      <c r="A65" s="3" t="s">
        <v>164</v>
      </c>
      <c r="C65" s="20">
        <v>0</v>
      </c>
      <c r="E65" s="20">
        <v>0</v>
      </c>
      <c r="G65" s="20">
        <v>0</v>
      </c>
      <c r="I65" s="20">
        <v>0</v>
      </c>
      <c r="K65" s="5" t="s">
        <v>210</v>
      </c>
      <c r="M65" s="20">
        <v>118607350</v>
      </c>
      <c r="N65" s="20"/>
      <c r="O65" s="20">
        <v>0</v>
      </c>
      <c r="P65" s="20"/>
      <c r="Q65" s="20">
        <v>6316853998</v>
      </c>
      <c r="S65" s="20">
        <v>6435461348</v>
      </c>
      <c r="U65" s="5" t="s">
        <v>252</v>
      </c>
    </row>
    <row r="66" spans="1:21" ht="21">
      <c r="A66" s="3" t="s">
        <v>204</v>
      </c>
      <c r="C66" s="20">
        <v>0</v>
      </c>
      <c r="E66" s="20">
        <v>0</v>
      </c>
      <c r="G66" s="20">
        <v>0</v>
      </c>
      <c r="I66" s="20">
        <v>0</v>
      </c>
      <c r="K66" s="5" t="s">
        <v>210</v>
      </c>
      <c r="M66" s="20">
        <v>0</v>
      </c>
      <c r="N66" s="20"/>
      <c r="O66" s="20">
        <v>0</v>
      </c>
      <c r="P66" s="20"/>
      <c r="Q66" s="20">
        <v>10258029805</v>
      </c>
      <c r="S66" s="20">
        <v>10258029805</v>
      </c>
      <c r="U66" s="5" t="s">
        <v>304</v>
      </c>
    </row>
    <row r="67" spans="1:21" ht="21">
      <c r="A67" s="3" t="s">
        <v>149</v>
      </c>
      <c r="C67" s="20">
        <v>0</v>
      </c>
      <c r="E67" s="20">
        <v>0</v>
      </c>
      <c r="G67" s="20">
        <v>0</v>
      </c>
      <c r="I67" s="20">
        <v>0</v>
      </c>
      <c r="K67" s="5" t="s">
        <v>210</v>
      </c>
      <c r="M67" s="20">
        <v>0</v>
      </c>
      <c r="N67" s="20"/>
      <c r="O67" s="20">
        <v>0</v>
      </c>
      <c r="P67" s="20"/>
      <c r="Q67" s="20">
        <v>4863788278</v>
      </c>
      <c r="S67" s="20">
        <v>4863788278</v>
      </c>
      <c r="U67" s="5" t="s">
        <v>372</v>
      </c>
    </row>
    <row r="68" spans="1:21" ht="21">
      <c r="A68" s="3" t="s">
        <v>131</v>
      </c>
      <c r="C68" s="20">
        <v>0</v>
      </c>
      <c r="E68" s="20">
        <v>0</v>
      </c>
      <c r="G68" s="20">
        <v>0</v>
      </c>
      <c r="I68" s="20">
        <v>0</v>
      </c>
      <c r="K68" s="5" t="s">
        <v>210</v>
      </c>
      <c r="M68" s="20">
        <v>0</v>
      </c>
      <c r="N68" s="20"/>
      <c r="O68" s="20">
        <v>0</v>
      </c>
      <c r="P68" s="20"/>
      <c r="Q68" s="20">
        <v>21341148985</v>
      </c>
      <c r="S68" s="20">
        <v>21341148985</v>
      </c>
      <c r="U68" s="5" t="s">
        <v>373</v>
      </c>
    </row>
    <row r="69" spans="1:21" ht="21">
      <c r="A69" s="3" t="s">
        <v>197</v>
      </c>
      <c r="C69" s="20">
        <v>0</v>
      </c>
      <c r="E69" s="20">
        <v>0</v>
      </c>
      <c r="G69" s="20">
        <v>0</v>
      </c>
      <c r="I69" s="20">
        <v>0</v>
      </c>
      <c r="K69" s="5" t="s">
        <v>210</v>
      </c>
      <c r="M69" s="20">
        <v>0</v>
      </c>
      <c r="N69" s="20"/>
      <c r="O69" s="20">
        <v>0</v>
      </c>
      <c r="P69" s="20"/>
      <c r="Q69" s="20">
        <v>200358647</v>
      </c>
      <c r="S69" s="20">
        <v>200358647</v>
      </c>
      <c r="U69" s="5" t="s">
        <v>251</v>
      </c>
    </row>
    <row r="70" spans="1:21" ht="21">
      <c r="A70" s="3" t="s">
        <v>180</v>
      </c>
      <c r="C70" s="20">
        <v>0</v>
      </c>
      <c r="E70" s="20">
        <v>0</v>
      </c>
      <c r="G70" s="20">
        <v>0</v>
      </c>
      <c r="I70" s="20">
        <v>0</v>
      </c>
      <c r="K70" s="5" t="s">
        <v>210</v>
      </c>
      <c r="M70" s="20">
        <v>1122196</v>
      </c>
      <c r="N70" s="20"/>
      <c r="O70" s="20">
        <v>0</v>
      </c>
      <c r="P70" s="20"/>
      <c r="Q70" s="20">
        <v>57605246</v>
      </c>
      <c r="S70" s="20">
        <v>58727442</v>
      </c>
      <c r="U70" s="5" t="s">
        <v>212</v>
      </c>
    </row>
    <row r="71" spans="1:21" ht="21">
      <c r="A71" s="3" t="s">
        <v>340</v>
      </c>
      <c r="C71" s="20">
        <v>0</v>
      </c>
      <c r="E71" s="20">
        <v>0</v>
      </c>
      <c r="G71" s="20">
        <v>0</v>
      </c>
      <c r="I71" s="20">
        <v>0</v>
      </c>
      <c r="K71" s="5" t="s">
        <v>210</v>
      </c>
      <c r="M71" s="20">
        <v>0</v>
      </c>
      <c r="N71" s="20"/>
      <c r="O71" s="20">
        <v>0</v>
      </c>
      <c r="P71" s="20"/>
      <c r="Q71" s="20">
        <v>17447272075</v>
      </c>
      <c r="S71" s="20">
        <v>17447272075</v>
      </c>
      <c r="U71" s="5" t="s">
        <v>374</v>
      </c>
    </row>
    <row r="72" spans="1:21" ht="21">
      <c r="A72" s="3" t="s">
        <v>174</v>
      </c>
      <c r="C72" s="20">
        <v>0</v>
      </c>
      <c r="E72" s="20">
        <v>0</v>
      </c>
      <c r="G72" s="20">
        <v>0</v>
      </c>
      <c r="I72" s="20">
        <v>0</v>
      </c>
      <c r="K72" s="5" t="s">
        <v>210</v>
      </c>
      <c r="M72" s="20">
        <v>23856209</v>
      </c>
      <c r="N72" s="20"/>
      <c r="O72" s="20">
        <v>0</v>
      </c>
      <c r="P72" s="20"/>
      <c r="Q72" s="20">
        <v>1294086494</v>
      </c>
      <c r="S72" s="20">
        <v>1317942703</v>
      </c>
      <c r="U72" s="5" t="s">
        <v>227</v>
      </c>
    </row>
    <row r="73" spans="1:21" ht="21">
      <c r="A73" s="3" t="s">
        <v>258</v>
      </c>
      <c r="C73" s="20">
        <v>0</v>
      </c>
      <c r="E73" s="20">
        <v>0</v>
      </c>
      <c r="G73" s="20">
        <v>0</v>
      </c>
      <c r="I73" s="20">
        <v>0</v>
      </c>
      <c r="K73" s="5" t="s">
        <v>210</v>
      </c>
      <c r="M73" s="20">
        <v>3634101</v>
      </c>
      <c r="N73" s="20"/>
      <c r="O73" s="20">
        <v>0</v>
      </c>
      <c r="P73" s="20"/>
      <c r="Q73" s="20">
        <v>-732163311</v>
      </c>
      <c r="S73" s="20">
        <v>-728529210</v>
      </c>
      <c r="U73" s="5" t="s">
        <v>292</v>
      </c>
    </row>
    <row r="74" spans="1:21" ht="21">
      <c r="A74" s="3" t="s">
        <v>199</v>
      </c>
      <c r="C74" s="20">
        <v>0</v>
      </c>
      <c r="E74" s="20">
        <v>0</v>
      </c>
      <c r="G74" s="20">
        <v>0</v>
      </c>
      <c r="I74" s="20">
        <v>0</v>
      </c>
      <c r="K74" s="5" t="s">
        <v>210</v>
      </c>
      <c r="M74" s="20">
        <v>0</v>
      </c>
      <c r="N74" s="20"/>
      <c r="O74" s="20">
        <v>0</v>
      </c>
      <c r="P74" s="20"/>
      <c r="Q74" s="20">
        <v>498739957</v>
      </c>
      <c r="S74" s="20">
        <v>498739957</v>
      </c>
      <c r="U74" s="5" t="s">
        <v>213</v>
      </c>
    </row>
    <row r="75" spans="1:21" ht="21">
      <c r="A75" s="3" t="s">
        <v>168</v>
      </c>
      <c r="C75" s="20">
        <v>0</v>
      </c>
      <c r="E75" s="20">
        <v>0</v>
      </c>
      <c r="G75" s="20">
        <v>0</v>
      </c>
      <c r="I75" s="20">
        <v>0</v>
      </c>
      <c r="K75" s="5" t="s">
        <v>210</v>
      </c>
      <c r="M75" s="20">
        <v>0</v>
      </c>
      <c r="N75" s="20"/>
      <c r="O75" s="20">
        <v>0</v>
      </c>
      <c r="P75" s="20"/>
      <c r="Q75" s="20">
        <v>-4234077495</v>
      </c>
      <c r="S75" s="20">
        <v>-4234077495</v>
      </c>
      <c r="U75" s="5" t="s">
        <v>357</v>
      </c>
    </row>
    <row r="76" spans="1:21" ht="21">
      <c r="A76" s="3" t="s">
        <v>147</v>
      </c>
      <c r="C76" s="20">
        <v>0</v>
      </c>
      <c r="E76" s="20">
        <v>0</v>
      </c>
      <c r="G76" s="20">
        <v>0</v>
      </c>
      <c r="I76" s="20">
        <v>0</v>
      </c>
      <c r="K76" s="5" t="s">
        <v>210</v>
      </c>
      <c r="M76" s="20">
        <v>0</v>
      </c>
      <c r="N76" s="20"/>
      <c r="O76" s="20">
        <v>0</v>
      </c>
      <c r="P76" s="20"/>
      <c r="Q76" s="20">
        <v>13168899814</v>
      </c>
      <c r="S76" s="20">
        <v>13168899814</v>
      </c>
      <c r="U76" s="5" t="s">
        <v>375</v>
      </c>
    </row>
    <row r="77" spans="1:21" ht="21">
      <c r="A77" s="3" t="s">
        <v>167</v>
      </c>
      <c r="C77" s="20">
        <v>0</v>
      </c>
      <c r="E77" s="20">
        <v>0</v>
      </c>
      <c r="G77" s="20">
        <v>0</v>
      </c>
      <c r="I77" s="20">
        <v>0</v>
      </c>
      <c r="K77" s="5" t="s">
        <v>210</v>
      </c>
      <c r="M77" s="20">
        <v>0</v>
      </c>
      <c r="N77" s="20"/>
      <c r="O77" s="20">
        <v>0</v>
      </c>
      <c r="P77" s="20"/>
      <c r="Q77" s="20">
        <v>4466102669</v>
      </c>
      <c r="S77" s="20">
        <v>4466102669</v>
      </c>
      <c r="U77" s="5" t="s">
        <v>360</v>
      </c>
    </row>
    <row r="78" spans="1:21" ht="21">
      <c r="A78" s="3" t="s">
        <v>261</v>
      </c>
      <c r="C78" s="20">
        <v>0</v>
      </c>
      <c r="E78" s="20">
        <v>0</v>
      </c>
      <c r="G78" s="20">
        <v>0</v>
      </c>
      <c r="I78" s="20">
        <v>0</v>
      </c>
      <c r="K78" s="5" t="s">
        <v>210</v>
      </c>
      <c r="M78" s="20">
        <v>0</v>
      </c>
      <c r="N78" s="20"/>
      <c r="O78" s="20">
        <v>0</v>
      </c>
      <c r="P78" s="20"/>
      <c r="Q78" s="20">
        <v>-4135135990</v>
      </c>
      <c r="S78" s="20">
        <v>-4135135990</v>
      </c>
      <c r="U78" s="5" t="s">
        <v>376</v>
      </c>
    </row>
    <row r="79" spans="1:21" ht="21">
      <c r="A79" s="3" t="s">
        <v>134</v>
      </c>
      <c r="C79" s="20">
        <v>0</v>
      </c>
      <c r="E79" s="20">
        <v>0</v>
      </c>
      <c r="G79" s="20">
        <v>0</v>
      </c>
      <c r="I79" s="20">
        <v>0</v>
      </c>
      <c r="K79" s="5" t="s">
        <v>210</v>
      </c>
      <c r="M79" s="20">
        <v>0</v>
      </c>
      <c r="N79" s="20"/>
      <c r="O79" s="20">
        <v>0</v>
      </c>
      <c r="P79" s="20"/>
      <c r="Q79" s="20">
        <v>991895134</v>
      </c>
      <c r="S79" s="20">
        <v>991895134</v>
      </c>
      <c r="U79" s="5" t="s">
        <v>246</v>
      </c>
    </row>
    <row r="80" spans="1:21" ht="21">
      <c r="A80" s="3" t="s">
        <v>165</v>
      </c>
      <c r="C80" s="20">
        <v>0</v>
      </c>
      <c r="E80" s="20">
        <v>-123244405</v>
      </c>
      <c r="G80" s="20">
        <v>0</v>
      </c>
      <c r="I80" s="20">
        <v>-123244405</v>
      </c>
      <c r="K80" s="5" t="s">
        <v>295</v>
      </c>
      <c r="M80" s="20">
        <v>170000000</v>
      </c>
      <c r="N80" s="20"/>
      <c r="O80" s="20">
        <v>-41502920</v>
      </c>
      <c r="P80" s="20"/>
      <c r="Q80" s="20">
        <v>54447954236</v>
      </c>
      <c r="S80" s="20">
        <v>54576451316</v>
      </c>
      <c r="U80" s="5" t="s">
        <v>370</v>
      </c>
    </row>
    <row r="81" spans="1:21" ht="21">
      <c r="A81" s="3" t="s">
        <v>290</v>
      </c>
      <c r="C81" s="20">
        <v>0</v>
      </c>
      <c r="E81" s="20">
        <v>0</v>
      </c>
      <c r="G81" s="20">
        <v>0</v>
      </c>
      <c r="I81" s="20">
        <v>0</v>
      </c>
      <c r="K81" s="5" t="s">
        <v>210</v>
      </c>
      <c r="M81" s="20">
        <v>0</v>
      </c>
      <c r="N81" s="20"/>
      <c r="O81" s="20">
        <v>0</v>
      </c>
      <c r="P81" s="20"/>
      <c r="Q81" s="20">
        <v>-2267708958</v>
      </c>
      <c r="S81" s="20">
        <v>-2267708958</v>
      </c>
      <c r="U81" s="5" t="s">
        <v>377</v>
      </c>
    </row>
    <row r="82" spans="1:21" ht="21">
      <c r="A82" s="3" t="s">
        <v>203</v>
      </c>
      <c r="C82" s="20">
        <v>0</v>
      </c>
      <c r="E82" s="20">
        <v>0</v>
      </c>
      <c r="G82" s="20">
        <v>0</v>
      </c>
      <c r="I82" s="20">
        <v>0</v>
      </c>
      <c r="K82" s="5" t="s">
        <v>210</v>
      </c>
      <c r="M82" s="20">
        <v>0</v>
      </c>
      <c r="N82" s="20"/>
      <c r="O82" s="20">
        <v>0</v>
      </c>
      <c r="P82" s="20"/>
      <c r="Q82" s="20">
        <v>2948601871</v>
      </c>
      <c r="S82" s="20">
        <v>2948601871</v>
      </c>
      <c r="U82" s="5" t="s">
        <v>226</v>
      </c>
    </row>
    <row r="83" spans="1:21" ht="21">
      <c r="A83" s="3" t="s">
        <v>202</v>
      </c>
      <c r="C83" s="20">
        <v>0</v>
      </c>
      <c r="E83" s="20">
        <v>0</v>
      </c>
      <c r="G83" s="20">
        <v>0</v>
      </c>
      <c r="I83" s="20">
        <v>0</v>
      </c>
      <c r="K83" s="5" t="s">
        <v>210</v>
      </c>
      <c r="M83" s="20">
        <v>0</v>
      </c>
      <c r="N83" s="20"/>
      <c r="O83" s="20">
        <v>0</v>
      </c>
      <c r="P83" s="20"/>
      <c r="Q83" s="20">
        <v>66300091</v>
      </c>
      <c r="S83" s="20">
        <v>66300091</v>
      </c>
      <c r="U83" s="5" t="s">
        <v>212</v>
      </c>
    </row>
    <row r="84" spans="1:21" ht="21">
      <c r="A84" s="3" t="s">
        <v>214</v>
      </c>
      <c r="C84" s="20">
        <v>0</v>
      </c>
      <c r="E84" s="20">
        <v>0</v>
      </c>
      <c r="G84" s="20">
        <v>0</v>
      </c>
      <c r="I84" s="20">
        <v>0</v>
      </c>
      <c r="K84" s="5" t="s">
        <v>210</v>
      </c>
      <c r="M84" s="20">
        <v>0</v>
      </c>
      <c r="N84" s="20"/>
      <c r="O84" s="20">
        <v>0</v>
      </c>
      <c r="P84" s="20"/>
      <c r="Q84" s="20">
        <v>-6474558451</v>
      </c>
      <c r="S84" s="20">
        <v>-6474558451</v>
      </c>
      <c r="U84" s="5" t="s">
        <v>378</v>
      </c>
    </row>
    <row r="85" spans="1:21" ht="21">
      <c r="A85" s="3" t="s">
        <v>176</v>
      </c>
      <c r="C85" s="20">
        <v>0</v>
      </c>
      <c r="E85" s="20">
        <v>0</v>
      </c>
      <c r="G85" s="20">
        <v>0</v>
      </c>
      <c r="I85" s="20">
        <v>0</v>
      </c>
      <c r="K85" s="5" t="s">
        <v>210</v>
      </c>
      <c r="M85" s="20">
        <v>6541381</v>
      </c>
      <c r="N85" s="20"/>
      <c r="O85" s="20">
        <v>0</v>
      </c>
      <c r="P85" s="20"/>
      <c r="Q85" s="20">
        <v>43180237565</v>
      </c>
      <c r="S85" s="20">
        <v>43186778946</v>
      </c>
      <c r="U85" s="5" t="s">
        <v>379</v>
      </c>
    </row>
    <row r="86" spans="1:21" ht="21">
      <c r="A86" s="3" t="s">
        <v>157</v>
      </c>
      <c r="C86" s="20">
        <v>0</v>
      </c>
      <c r="E86" s="20">
        <v>0</v>
      </c>
      <c r="G86" s="20">
        <v>0</v>
      </c>
      <c r="I86" s="20">
        <v>0</v>
      </c>
      <c r="K86" s="5" t="s">
        <v>210</v>
      </c>
      <c r="M86" s="20">
        <v>0</v>
      </c>
      <c r="N86" s="20"/>
      <c r="O86" s="20">
        <v>0</v>
      </c>
      <c r="P86" s="20"/>
      <c r="Q86" s="20">
        <v>9018708815</v>
      </c>
      <c r="S86" s="20">
        <v>9018708815</v>
      </c>
      <c r="U86" s="5" t="s">
        <v>380</v>
      </c>
    </row>
    <row r="87" spans="1:21" ht="21">
      <c r="A87" s="3" t="s">
        <v>208</v>
      </c>
      <c r="C87" s="20">
        <v>0</v>
      </c>
      <c r="E87" s="20">
        <v>0</v>
      </c>
      <c r="G87" s="20">
        <v>0</v>
      </c>
      <c r="I87" s="20">
        <v>0</v>
      </c>
      <c r="K87" s="5" t="s">
        <v>210</v>
      </c>
      <c r="M87" s="20">
        <v>0</v>
      </c>
      <c r="N87" s="20"/>
      <c r="O87" s="20">
        <v>0</v>
      </c>
      <c r="P87" s="20"/>
      <c r="Q87" s="20">
        <v>1286731499</v>
      </c>
      <c r="S87" s="20">
        <v>1286731499</v>
      </c>
      <c r="U87" s="5" t="s">
        <v>381</v>
      </c>
    </row>
    <row r="88" spans="1:21" ht="21">
      <c r="A88" s="3" t="s">
        <v>162</v>
      </c>
      <c r="C88" s="20">
        <v>0</v>
      </c>
      <c r="E88" s="20">
        <v>-3528076036</v>
      </c>
      <c r="G88" s="20">
        <v>0</v>
      </c>
      <c r="I88" s="20">
        <v>-3528076036</v>
      </c>
      <c r="K88" s="5" t="s">
        <v>382</v>
      </c>
      <c r="M88" s="20">
        <v>0</v>
      </c>
      <c r="N88" s="20"/>
      <c r="O88" s="20">
        <v>-3528076036</v>
      </c>
      <c r="P88" s="20"/>
      <c r="Q88" s="20">
        <v>21519247257</v>
      </c>
      <c r="S88" s="20">
        <v>17991171221</v>
      </c>
      <c r="U88" s="5" t="s">
        <v>383</v>
      </c>
    </row>
    <row r="89" spans="1:21" ht="21">
      <c r="A89" s="3" t="s">
        <v>196</v>
      </c>
      <c r="C89" s="20">
        <v>0</v>
      </c>
      <c r="E89" s="20">
        <v>0</v>
      </c>
      <c r="G89" s="20">
        <v>0</v>
      </c>
      <c r="I89" s="20">
        <v>0</v>
      </c>
      <c r="K89" s="5" t="s">
        <v>210</v>
      </c>
      <c r="M89" s="20">
        <v>0</v>
      </c>
      <c r="N89" s="20"/>
      <c r="O89" s="20">
        <v>0</v>
      </c>
      <c r="P89" s="20"/>
      <c r="Q89" s="20">
        <v>9028991346</v>
      </c>
      <c r="S89" s="20">
        <v>9028991346</v>
      </c>
      <c r="U89" s="5" t="s">
        <v>380</v>
      </c>
    </row>
    <row r="90" spans="1:21" ht="21">
      <c r="A90" s="3" t="s">
        <v>215</v>
      </c>
      <c r="C90" s="20">
        <v>0</v>
      </c>
      <c r="E90" s="20">
        <v>0</v>
      </c>
      <c r="G90" s="20">
        <v>0</v>
      </c>
      <c r="I90" s="20">
        <v>0</v>
      </c>
      <c r="K90" s="5" t="s">
        <v>210</v>
      </c>
      <c r="M90" s="20">
        <v>0</v>
      </c>
      <c r="N90" s="20"/>
      <c r="O90" s="20">
        <v>0</v>
      </c>
      <c r="P90" s="20"/>
      <c r="Q90" s="20">
        <v>-4518841544</v>
      </c>
      <c r="S90" s="20">
        <v>-4518841544</v>
      </c>
      <c r="U90" s="5" t="s">
        <v>384</v>
      </c>
    </row>
    <row r="91" spans="1:21" ht="21">
      <c r="A91" s="3" t="s">
        <v>125</v>
      </c>
      <c r="C91" s="20">
        <v>0</v>
      </c>
      <c r="E91" s="20">
        <v>47117970</v>
      </c>
      <c r="G91" s="20">
        <v>0</v>
      </c>
      <c r="I91" s="20">
        <v>47117970</v>
      </c>
      <c r="K91" s="5" t="s">
        <v>385</v>
      </c>
      <c r="M91" s="20">
        <v>191763959</v>
      </c>
      <c r="N91" s="20"/>
      <c r="O91" s="20">
        <v>219239835</v>
      </c>
      <c r="P91" s="20"/>
      <c r="Q91" s="20">
        <v>14487815672</v>
      </c>
      <c r="S91" s="20">
        <v>14898819466</v>
      </c>
      <c r="U91" s="5" t="s">
        <v>386</v>
      </c>
    </row>
    <row r="92" spans="1:21" ht="21.75" thickBot="1">
      <c r="A92" s="3" t="s">
        <v>69</v>
      </c>
      <c r="C92" s="22">
        <f>SUM(C9:C91)</f>
        <v>0</v>
      </c>
      <c r="E92" s="22">
        <f>SUM(E9:E91)</f>
        <v>474300073</v>
      </c>
      <c r="G92" s="22">
        <f>SUM(G9:G91)</f>
        <v>12980575502</v>
      </c>
      <c r="I92" s="22">
        <f>SUM(I9:I91)</f>
        <v>13454875575</v>
      </c>
      <c r="K92" s="7">
        <f>SUM(K9:K91)</f>
        <v>0</v>
      </c>
      <c r="M92" s="6">
        <f>SUM(M9:M91)</f>
        <v>4854130736</v>
      </c>
      <c r="O92" s="6">
        <f>SUM(O9:O91)</f>
        <v>-18036449145</v>
      </c>
      <c r="Q92" s="6">
        <f>SUM(Q9:Q91)</f>
        <v>498077966019</v>
      </c>
      <c r="S92" s="22">
        <f>SUM(S9:S91)</f>
        <v>484895647610</v>
      </c>
      <c r="U92" s="7">
        <f>SUM(U9:U91)</f>
        <v>0</v>
      </c>
    </row>
    <row r="93" spans="1:21" ht="19.5" thickTop="1"/>
  </sheetData>
  <sortState ref="A9:U46">
    <sortCondition descending="1" ref="S9:S46"/>
  </sortState>
  <mergeCells count="17"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rightToLeft="1" view="pageBreakPreview" topLeftCell="A29" zoomScaleNormal="100" zoomScaleSheetLayoutView="100" workbookViewId="0">
      <selection activeCell="C36" sqref="C36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s="17" customFormat="1" ht="25.5">
      <c r="A5" s="42" t="s">
        <v>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7" spans="1:17" ht="30.75" thickBot="1">
      <c r="A7" s="44" t="s">
        <v>48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K7" s="49" t="s">
        <v>47</v>
      </c>
      <c r="L7" s="49" t="s">
        <v>47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</row>
    <row r="8" spans="1:17" ht="30.75" thickBot="1">
      <c r="A8" s="49" t="s">
        <v>48</v>
      </c>
      <c r="C8" s="48" t="s">
        <v>68</v>
      </c>
      <c r="D8" s="11"/>
      <c r="E8" s="48" t="s">
        <v>65</v>
      </c>
      <c r="F8" s="11"/>
      <c r="G8" s="48" t="s">
        <v>66</v>
      </c>
      <c r="H8" s="11"/>
      <c r="I8" s="48" t="s">
        <v>69</v>
      </c>
      <c r="K8" s="48" t="s">
        <v>68</v>
      </c>
      <c r="L8" s="11"/>
      <c r="M8" s="57" t="s">
        <v>65</v>
      </c>
      <c r="N8" s="11"/>
      <c r="O8" s="48" t="s">
        <v>66</v>
      </c>
      <c r="P8" s="11"/>
      <c r="Q8" s="48" t="s">
        <v>69</v>
      </c>
    </row>
    <row r="9" spans="1:17" ht="21">
      <c r="A9" s="3" t="s">
        <v>326</v>
      </c>
      <c r="C9" s="20">
        <v>0</v>
      </c>
      <c r="D9" s="20"/>
      <c r="E9" s="20">
        <v>8376885899</v>
      </c>
      <c r="F9" s="20"/>
      <c r="G9" s="20">
        <v>1089125428</v>
      </c>
      <c r="H9" s="20"/>
      <c r="I9" s="20">
        <v>9466011327</v>
      </c>
      <c r="K9" s="5">
        <v>0</v>
      </c>
      <c r="M9" s="20">
        <v>8376885899</v>
      </c>
      <c r="N9" s="20"/>
      <c r="O9" s="20">
        <v>1089125428</v>
      </c>
      <c r="P9" s="20"/>
      <c r="Q9" s="20">
        <v>9466011327</v>
      </c>
    </row>
    <row r="10" spans="1:17" ht="21">
      <c r="A10" s="3" t="s">
        <v>186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K10" s="5">
        <v>0</v>
      </c>
      <c r="M10" s="20">
        <v>0</v>
      </c>
      <c r="N10" s="20"/>
      <c r="O10" s="20">
        <v>114593452</v>
      </c>
      <c r="P10" s="20"/>
      <c r="Q10" s="20">
        <v>114593452</v>
      </c>
    </row>
    <row r="11" spans="1:17" ht="21">
      <c r="A11" s="3" t="s">
        <v>220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K11" s="5">
        <v>0</v>
      </c>
      <c r="M11" s="20">
        <v>0</v>
      </c>
      <c r="N11" s="20"/>
      <c r="O11" s="20">
        <v>167940988</v>
      </c>
      <c r="P11" s="20"/>
      <c r="Q11" s="20">
        <v>167940988</v>
      </c>
    </row>
    <row r="12" spans="1:17" ht="21">
      <c r="A12" s="3" t="s">
        <v>223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K12" s="5">
        <v>0</v>
      </c>
      <c r="M12" s="20">
        <v>0</v>
      </c>
      <c r="N12" s="20"/>
      <c r="O12" s="20">
        <v>1248868617</v>
      </c>
      <c r="P12" s="20"/>
      <c r="Q12" s="20">
        <v>1248868617</v>
      </c>
    </row>
    <row r="13" spans="1:17" ht="21">
      <c r="A13" s="3" t="s">
        <v>150</v>
      </c>
      <c r="C13" s="20">
        <v>738618054</v>
      </c>
      <c r="D13" s="20"/>
      <c r="E13" s="20">
        <v>-455365783</v>
      </c>
      <c r="F13" s="20"/>
      <c r="G13" s="20">
        <v>0</v>
      </c>
      <c r="H13" s="20"/>
      <c r="I13" s="20">
        <v>283252271</v>
      </c>
      <c r="K13" s="5">
        <v>7294332939</v>
      </c>
      <c r="M13" s="20">
        <v>7427795</v>
      </c>
      <c r="N13" s="20"/>
      <c r="O13" s="20">
        <v>1709168</v>
      </c>
      <c r="P13" s="20"/>
      <c r="Q13" s="20">
        <v>7303469902</v>
      </c>
    </row>
    <row r="14" spans="1:17" ht="21">
      <c r="A14" s="3" t="s">
        <v>95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5">
        <v>0</v>
      </c>
      <c r="M14" s="20">
        <v>0</v>
      </c>
      <c r="N14" s="20"/>
      <c r="O14" s="20">
        <v>1215122666</v>
      </c>
      <c r="P14" s="20"/>
      <c r="Q14" s="20">
        <v>1215122666</v>
      </c>
    </row>
    <row r="15" spans="1:17" ht="21">
      <c r="A15" s="3" t="s">
        <v>98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2653742169</v>
      </c>
      <c r="P15" s="20"/>
      <c r="Q15" s="20">
        <v>2653742169</v>
      </c>
    </row>
    <row r="16" spans="1:17" ht="21">
      <c r="A16" s="3" t="s">
        <v>141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5">
        <v>0</v>
      </c>
      <c r="M16" s="20">
        <v>0</v>
      </c>
      <c r="N16" s="20"/>
      <c r="O16" s="20">
        <v>2276921450</v>
      </c>
      <c r="P16" s="20"/>
      <c r="Q16" s="20">
        <v>2276921450</v>
      </c>
    </row>
    <row r="17" spans="1:17" ht="21">
      <c r="A17" s="3" t="s">
        <v>221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5">
        <v>0</v>
      </c>
      <c r="M17" s="20">
        <v>0</v>
      </c>
      <c r="N17" s="20"/>
      <c r="O17" s="20">
        <v>3493988926</v>
      </c>
      <c r="P17" s="20"/>
      <c r="Q17" s="20">
        <v>3493988926</v>
      </c>
    </row>
    <row r="18" spans="1:17" ht="21">
      <c r="A18" s="3" t="s">
        <v>185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9998535</v>
      </c>
      <c r="P18" s="20"/>
      <c r="Q18" s="20">
        <v>9998535</v>
      </c>
    </row>
    <row r="19" spans="1:17" ht="21">
      <c r="A19" s="3" t="s">
        <v>278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0</v>
      </c>
      <c r="M19" s="20">
        <v>0</v>
      </c>
      <c r="N19" s="20"/>
      <c r="O19" s="20">
        <v>-40397623</v>
      </c>
      <c r="P19" s="20"/>
      <c r="Q19" s="20">
        <v>-40397623</v>
      </c>
    </row>
    <row r="20" spans="1:17" ht="21">
      <c r="A20" s="3" t="s">
        <v>275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5">
        <v>2749657</v>
      </c>
      <c r="M20" s="20">
        <v>0</v>
      </c>
      <c r="N20" s="20"/>
      <c r="O20" s="20">
        <v>-7347176</v>
      </c>
      <c r="P20" s="20"/>
      <c r="Q20" s="20">
        <v>-4597519</v>
      </c>
    </row>
    <row r="21" spans="1:17" ht="21">
      <c r="A21" s="3" t="s">
        <v>123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5">
        <v>0</v>
      </c>
      <c r="M21" s="20">
        <v>0</v>
      </c>
      <c r="N21" s="20"/>
      <c r="O21" s="20">
        <v>5301609720</v>
      </c>
      <c r="P21" s="20"/>
      <c r="Q21" s="20">
        <v>5301609720</v>
      </c>
    </row>
    <row r="22" spans="1:17" ht="21">
      <c r="A22" s="3" t="s">
        <v>143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-775088735</v>
      </c>
      <c r="P22" s="20"/>
      <c r="Q22" s="20">
        <v>-775088735</v>
      </c>
    </row>
    <row r="23" spans="1:17" ht="21">
      <c r="A23" s="3" t="s">
        <v>182</v>
      </c>
      <c r="C23" s="20">
        <v>3180825047</v>
      </c>
      <c r="D23" s="20"/>
      <c r="E23" s="20">
        <v>0</v>
      </c>
      <c r="F23" s="20"/>
      <c r="G23" s="20">
        <v>0</v>
      </c>
      <c r="H23" s="20"/>
      <c r="I23" s="20">
        <v>3180825047</v>
      </c>
      <c r="K23" s="5">
        <v>26595784010</v>
      </c>
      <c r="M23" s="20">
        <v>5346834385</v>
      </c>
      <c r="N23" s="20"/>
      <c r="O23" s="20">
        <v>24416441</v>
      </c>
      <c r="P23" s="20"/>
      <c r="Q23" s="20">
        <v>31967034836</v>
      </c>
    </row>
    <row r="24" spans="1:17" ht="21">
      <c r="A24" s="3" t="s">
        <v>151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7477373170</v>
      </c>
      <c r="M24" s="20">
        <v>0</v>
      </c>
      <c r="N24" s="20"/>
      <c r="O24" s="20">
        <v>1185363948</v>
      </c>
      <c r="P24" s="20"/>
      <c r="Q24" s="20">
        <v>8662737118</v>
      </c>
    </row>
    <row r="25" spans="1:17" ht="21">
      <c r="A25" s="3" t="s">
        <v>100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397289381</v>
      </c>
      <c r="P25" s="20"/>
      <c r="Q25" s="20">
        <v>397289381</v>
      </c>
    </row>
    <row r="26" spans="1:17" ht="21">
      <c r="A26" s="3" t="s">
        <v>219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73999864</v>
      </c>
      <c r="P26" s="20"/>
      <c r="Q26" s="20">
        <v>73999864</v>
      </c>
    </row>
    <row r="27" spans="1:17" ht="21">
      <c r="A27" s="3" t="s">
        <v>139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K27" s="5">
        <v>0</v>
      </c>
      <c r="M27" s="20">
        <v>0</v>
      </c>
      <c r="N27" s="20"/>
      <c r="O27" s="20">
        <v>4135085506</v>
      </c>
      <c r="P27" s="20"/>
      <c r="Q27" s="20">
        <v>4135085506</v>
      </c>
    </row>
    <row r="28" spans="1:17" ht="21">
      <c r="A28" s="3" t="s">
        <v>101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K28" s="5">
        <v>0</v>
      </c>
      <c r="M28" s="20">
        <v>0</v>
      </c>
      <c r="N28" s="20"/>
      <c r="O28" s="20">
        <v>1143343572</v>
      </c>
      <c r="P28" s="20"/>
      <c r="Q28" s="20">
        <v>1143343572</v>
      </c>
    </row>
    <row r="29" spans="1:17" ht="21">
      <c r="A29" s="3" t="s">
        <v>140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2151048626</v>
      </c>
      <c r="P29" s="20"/>
      <c r="Q29" s="20">
        <v>2151048626</v>
      </c>
    </row>
    <row r="30" spans="1:17" ht="21">
      <c r="A30" s="3" t="s">
        <v>282</v>
      </c>
      <c r="C30" s="20">
        <v>0</v>
      </c>
      <c r="D30" s="20"/>
      <c r="E30" s="20">
        <v>712350863</v>
      </c>
      <c r="F30" s="20"/>
      <c r="G30" s="20">
        <v>0</v>
      </c>
      <c r="H30" s="20"/>
      <c r="I30" s="20">
        <v>712350863</v>
      </c>
      <c r="K30" s="5">
        <v>0</v>
      </c>
      <c r="M30" s="20">
        <v>611952582</v>
      </c>
      <c r="N30" s="20"/>
      <c r="O30" s="20">
        <v>101751510</v>
      </c>
      <c r="P30" s="20"/>
      <c r="Q30" s="20">
        <v>713704092</v>
      </c>
    </row>
    <row r="31" spans="1:17" ht="21">
      <c r="A31" s="3" t="s">
        <v>152</v>
      </c>
      <c r="C31" s="20">
        <v>1155880419</v>
      </c>
      <c r="D31" s="20"/>
      <c r="E31" s="20">
        <v>-13549432</v>
      </c>
      <c r="F31" s="20"/>
      <c r="G31" s="20">
        <v>0</v>
      </c>
      <c r="H31" s="20"/>
      <c r="I31" s="20">
        <v>1142330987</v>
      </c>
      <c r="K31" s="5">
        <v>10434305353</v>
      </c>
      <c r="M31" s="20">
        <v>-10594059</v>
      </c>
      <c r="N31" s="20"/>
      <c r="O31" s="20">
        <v>5216267</v>
      </c>
      <c r="P31" s="20"/>
      <c r="Q31" s="20">
        <v>10428927561</v>
      </c>
    </row>
    <row r="32" spans="1:17" ht="21">
      <c r="A32" s="3" t="s">
        <v>99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K32" s="5">
        <v>0</v>
      </c>
      <c r="M32" s="20">
        <v>0</v>
      </c>
      <c r="N32" s="20"/>
      <c r="O32" s="20">
        <v>2561288438</v>
      </c>
      <c r="P32" s="20"/>
      <c r="Q32" s="20">
        <v>2561288438</v>
      </c>
    </row>
    <row r="33" spans="1:17" ht="21">
      <c r="A33" s="3" t="s">
        <v>116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K33" s="5">
        <v>0</v>
      </c>
      <c r="M33" s="20">
        <v>0</v>
      </c>
      <c r="N33" s="20"/>
      <c r="O33" s="20">
        <v>597114324</v>
      </c>
      <c r="P33" s="20"/>
      <c r="Q33" s="20">
        <v>597114324</v>
      </c>
    </row>
    <row r="34" spans="1:17" ht="21">
      <c r="A34" s="3" t="s">
        <v>336</v>
      </c>
      <c r="C34" s="20">
        <v>1934324384</v>
      </c>
      <c r="D34" s="20"/>
      <c r="E34" s="20">
        <v>0</v>
      </c>
      <c r="F34" s="20"/>
      <c r="G34" s="20">
        <v>0</v>
      </c>
      <c r="H34" s="20"/>
      <c r="I34" s="20">
        <v>1934324384</v>
      </c>
      <c r="K34" s="5">
        <v>25022310517</v>
      </c>
      <c r="M34" s="20">
        <v>8720950073</v>
      </c>
      <c r="N34" s="20"/>
      <c r="O34" s="20">
        <v>218739579</v>
      </c>
      <c r="P34" s="20"/>
      <c r="Q34" s="20">
        <v>33962000169</v>
      </c>
    </row>
    <row r="35" spans="1:17" ht="21">
      <c r="A35" s="3" t="s">
        <v>288</v>
      </c>
      <c r="C35" s="20">
        <v>102421865</v>
      </c>
      <c r="D35" s="20"/>
      <c r="E35" s="20">
        <v>11666885</v>
      </c>
      <c r="F35" s="20"/>
      <c r="G35" s="20">
        <v>0</v>
      </c>
      <c r="H35" s="20"/>
      <c r="I35" s="20">
        <v>114088750</v>
      </c>
      <c r="K35" s="5">
        <v>210130488</v>
      </c>
      <c r="M35" s="20">
        <v>-25541667</v>
      </c>
      <c r="N35" s="20"/>
      <c r="O35" s="20">
        <v>-8073623</v>
      </c>
      <c r="P35" s="20"/>
      <c r="Q35" s="20">
        <v>176515198</v>
      </c>
    </row>
    <row r="36" spans="1:17" ht="21">
      <c r="A36" s="3" t="s">
        <v>97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K36" s="5">
        <v>0</v>
      </c>
      <c r="M36" s="20">
        <v>0</v>
      </c>
      <c r="N36" s="20"/>
      <c r="O36" s="20">
        <v>251269645</v>
      </c>
      <c r="P36" s="20"/>
      <c r="Q36" s="20">
        <v>251269645</v>
      </c>
    </row>
    <row r="37" spans="1:17" ht="21">
      <c r="A37" s="3" t="s">
        <v>117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K37" s="5">
        <v>0</v>
      </c>
      <c r="M37" s="20">
        <v>0</v>
      </c>
      <c r="N37" s="20"/>
      <c r="O37" s="20">
        <v>36791607</v>
      </c>
      <c r="P37" s="20"/>
      <c r="Q37" s="20">
        <v>36791607</v>
      </c>
    </row>
    <row r="38" spans="1:17" ht="21">
      <c r="A38" s="3" t="s">
        <v>222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K38" s="5">
        <v>0</v>
      </c>
      <c r="M38" s="20">
        <v>0</v>
      </c>
      <c r="N38" s="20"/>
      <c r="O38" s="20">
        <v>2699060273</v>
      </c>
      <c r="P38" s="20"/>
      <c r="Q38" s="20">
        <v>2699060273</v>
      </c>
    </row>
    <row r="39" spans="1:17" ht="21">
      <c r="A39" s="3" t="s">
        <v>279</v>
      </c>
      <c r="C39" s="20">
        <v>0</v>
      </c>
      <c r="D39" s="20"/>
      <c r="E39" s="20">
        <v>1438610</v>
      </c>
      <c r="F39" s="20"/>
      <c r="G39" s="20">
        <v>0</v>
      </c>
      <c r="H39" s="20"/>
      <c r="I39" s="20">
        <v>1438610</v>
      </c>
      <c r="K39" s="5">
        <v>0</v>
      </c>
      <c r="M39" s="20">
        <v>1438610</v>
      </c>
      <c r="N39" s="20"/>
      <c r="O39" s="20">
        <v>117829709</v>
      </c>
      <c r="P39" s="20"/>
      <c r="Q39" s="20">
        <v>119268319</v>
      </c>
    </row>
    <row r="40" spans="1:17" ht="21">
      <c r="A40" s="3" t="s">
        <v>142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K40" s="5">
        <v>0</v>
      </c>
      <c r="M40" s="20">
        <v>0</v>
      </c>
      <c r="N40" s="20"/>
      <c r="O40" s="20">
        <v>41446510</v>
      </c>
      <c r="P40" s="20"/>
      <c r="Q40" s="20">
        <v>41446510</v>
      </c>
    </row>
    <row r="41" spans="1:17" ht="21">
      <c r="A41" s="3" t="s">
        <v>224</v>
      </c>
      <c r="C41" s="20">
        <v>2314203641</v>
      </c>
      <c r="D41" s="20"/>
      <c r="E41" s="20">
        <v>0</v>
      </c>
      <c r="F41" s="20"/>
      <c r="G41" s="20">
        <v>0</v>
      </c>
      <c r="H41" s="20"/>
      <c r="I41" s="20">
        <v>2314203641</v>
      </c>
      <c r="K41" s="5">
        <v>10634109829</v>
      </c>
      <c r="M41" s="20">
        <v>10096248381</v>
      </c>
      <c r="N41" s="20"/>
      <c r="O41" s="20">
        <v>68656167</v>
      </c>
      <c r="P41" s="20"/>
      <c r="Q41" s="20">
        <v>20799014377</v>
      </c>
    </row>
    <row r="42" spans="1:17" ht="19.5" thickBot="1">
      <c r="A42" s="2" t="s">
        <v>69</v>
      </c>
      <c r="C42" s="22">
        <f>SUM(C9:C41)</f>
        <v>9426273410</v>
      </c>
      <c r="E42" s="22">
        <f>SUM(E9:E41)</f>
        <v>8633427042</v>
      </c>
      <c r="G42" s="22">
        <f>SUM(G9:G41)</f>
        <v>1089125428</v>
      </c>
      <c r="I42" s="22">
        <f>SUM(I9:I41)</f>
        <v>19148825880</v>
      </c>
      <c r="K42" s="22">
        <f>SUM(K9:K41)</f>
        <v>87671095963</v>
      </c>
      <c r="M42" s="22">
        <f>SUM(M9:M41)</f>
        <v>33125601999</v>
      </c>
      <c r="O42" s="22">
        <f>SUM(O9:O41)</f>
        <v>32552425329</v>
      </c>
      <c r="Q42" s="22">
        <f>SUM(Q9:Q41)</f>
        <v>153349123291</v>
      </c>
    </row>
    <row r="43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rightToLeft="1" view="pageBreakPreview" zoomScaleNormal="100" zoomScaleSheetLayoutView="100" workbookViewId="0">
      <selection activeCell="A24" sqref="A24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s="13" customFormat="1" ht="25.5">
      <c r="A5" s="42" t="s">
        <v>91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7" spans="1:12" ht="30.75" thickBot="1">
      <c r="A7" s="49" t="s">
        <v>70</v>
      </c>
      <c r="B7" s="49" t="s">
        <v>70</v>
      </c>
      <c r="C7" s="49" t="s">
        <v>70</v>
      </c>
      <c r="E7" s="49" t="s">
        <v>46</v>
      </c>
      <c r="F7" s="49" t="s">
        <v>46</v>
      </c>
      <c r="G7" s="49" t="s">
        <v>46</v>
      </c>
      <c r="I7" s="49" t="s">
        <v>47</v>
      </c>
      <c r="J7" s="49" t="s">
        <v>47</v>
      </c>
      <c r="K7" s="49" t="s">
        <v>47</v>
      </c>
    </row>
    <row r="8" spans="1:12" ht="30.75" thickBot="1">
      <c r="A8" s="48" t="s">
        <v>71</v>
      </c>
      <c r="B8" s="11"/>
      <c r="C8" s="48" t="s">
        <v>36</v>
      </c>
      <c r="E8" s="48" t="s">
        <v>72</v>
      </c>
      <c r="F8" s="11"/>
      <c r="G8" s="48" t="s">
        <v>73</v>
      </c>
      <c r="I8" s="48" t="s">
        <v>72</v>
      </c>
      <c r="J8" s="11"/>
      <c r="K8" s="48" t="s">
        <v>73</v>
      </c>
    </row>
    <row r="9" spans="1:12" ht="21">
      <c r="A9" s="3" t="s">
        <v>104</v>
      </c>
      <c r="C9" s="20" t="s">
        <v>105</v>
      </c>
      <c r="D9" s="20"/>
      <c r="E9" s="20">
        <v>1801939973</v>
      </c>
      <c r="F9" s="20"/>
      <c r="G9" s="20" t="s">
        <v>53</v>
      </c>
      <c r="H9" s="20"/>
      <c r="I9" s="20">
        <v>20241918148</v>
      </c>
      <c r="K9" s="5" t="s">
        <v>53</v>
      </c>
      <c r="L9" s="4">
        <f t="shared" ref="L9:L19" si="0">SUM(E9:K9)</f>
        <v>22043858121</v>
      </c>
    </row>
    <row r="10" spans="1:12" ht="21">
      <c r="A10" s="3" t="s">
        <v>104</v>
      </c>
      <c r="C10" s="20" t="s">
        <v>107</v>
      </c>
      <c r="D10" s="20"/>
      <c r="E10" s="20">
        <v>680185</v>
      </c>
      <c r="F10" s="20"/>
      <c r="G10" s="20" t="s">
        <v>53</v>
      </c>
      <c r="H10" s="20"/>
      <c r="I10" s="20">
        <v>134569217</v>
      </c>
      <c r="K10" s="5" t="s">
        <v>53</v>
      </c>
      <c r="L10" s="4">
        <f t="shared" si="0"/>
        <v>135249402</v>
      </c>
    </row>
    <row r="11" spans="1:12" ht="21">
      <c r="A11" s="3" t="s">
        <v>104</v>
      </c>
      <c r="C11" s="20" t="s">
        <v>114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118</v>
      </c>
      <c r="C12" s="20" t="s">
        <v>121</v>
      </c>
      <c r="D12" s="20"/>
      <c r="E12" s="20">
        <v>128117394</v>
      </c>
      <c r="F12" s="20"/>
      <c r="G12" s="20" t="s">
        <v>53</v>
      </c>
      <c r="H12" s="20"/>
      <c r="I12" s="20">
        <v>11107754219</v>
      </c>
      <c r="K12" s="5" t="s">
        <v>53</v>
      </c>
      <c r="L12" s="4">
        <f t="shared" si="0"/>
        <v>11235871613</v>
      </c>
    </row>
    <row r="13" spans="1:12" ht="21">
      <c r="A13" s="3" t="s">
        <v>187</v>
      </c>
      <c r="C13" s="20" t="s">
        <v>188</v>
      </c>
      <c r="D13" s="20"/>
      <c r="E13" s="20">
        <v>504447</v>
      </c>
      <c r="F13" s="20"/>
      <c r="G13" s="20" t="s">
        <v>53</v>
      </c>
      <c r="H13" s="20"/>
      <c r="I13" s="20">
        <v>952179286</v>
      </c>
      <c r="K13" s="5" t="s">
        <v>53</v>
      </c>
      <c r="L13" s="4">
        <f t="shared" si="0"/>
        <v>952683733</v>
      </c>
    </row>
    <row r="14" spans="1:12" ht="21">
      <c r="A14" s="3" t="s">
        <v>187</v>
      </c>
      <c r="C14" s="20" t="s">
        <v>190</v>
      </c>
      <c r="D14" s="20"/>
      <c r="E14" s="20">
        <v>2465753425</v>
      </c>
      <c r="F14" s="20"/>
      <c r="G14" s="20" t="s">
        <v>53</v>
      </c>
      <c r="H14" s="20"/>
      <c r="I14" s="20">
        <v>17933527965</v>
      </c>
      <c r="K14" s="5" t="s">
        <v>53</v>
      </c>
      <c r="L14" s="4">
        <f t="shared" si="0"/>
        <v>20399281390</v>
      </c>
    </row>
    <row r="15" spans="1:12" ht="21">
      <c r="A15" s="3" t="s">
        <v>228</v>
      </c>
      <c r="C15" s="20" t="s">
        <v>229</v>
      </c>
      <c r="D15" s="20"/>
      <c r="E15" s="20">
        <v>166778962</v>
      </c>
      <c r="F15" s="20"/>
      <c r="G15" s="20" t="s">
        <v>53</v>
      </c>
      <c r="H15" s="20"/>
      <c r="I15" s="20">
        <v>7780821917</v>
      </c>
      <c r="K15" s="5" t="s">
        <v>53</v>
      </c>
      <c r="L15" s="4"/>
    </row>
    <row r="16" spans="1:12" ht="21">
      <c r="A16" s="3" t="s">
        <v>118</v>
      </c>
      <c r="C16" s="20" t="s">
        <v>231</v>
      </c>
      <c r="D16" s="20"/>
      <c r="E16" s="20">
        <v>3057264765</v>
      </c>
      <c r="F16" s="20"/>
      <c r="G16" s="20" t="s">
        <v>53</v>
      </c>
      <c r="H16" s="20"/>
      <c r="I16" s="20">
        <v>16369099476</v>
      </c>
      <c r="K16" s="5" t="s">
        <v>53</v>
      </c>
      <c r="L16" s="4"/>
    </row>
    <row r="17" spans="1:12" ht="21">
      <c r="A17" s="3" t="s">
        <v>233</v>
      </c>
      <c r="C17" s="20" t="s">
        <v>234</v>
      </c>
      <c r="D17" s="20"/>
      <c r="E17" s="20">
        <v>10263</v>
      </c>
      <c r="F17" s="20"/>
      <c r="G17" s="20" t="s">
        <v>53</v>
      </c>
      <c r="H17" s="20"/>
      <c r="I17" s="20">
        <v>11452</v>
      </c>
      <c r="K17" s="5" t="s">
        <v>53</v>
      </c>
      <c r="L17" s="4"/>
    </row>
    <row r="18" spans="1:12" ht="21">
      <c r="A18" s="3" t="s">
        <v>233</v>
      </c>
      <c r="C18" s="20" t="s">
        <v>285</v>
      </c>
      <c r="D18" s="20"/>
      <c r="E18" s="20">
        <v>220974636</v>
      </c>
      <c r="F18" s="20"/>
      <c r="G18" s="20" t="s">
        <v>53</v>
      </c>
      <c r="H18" s="20"/>
      <c r="I18" s="20">
        <v>10180770578</v>
      </c>
      <c r="K18" s="5" t="s">
        <v>53</v>
      </c>
      <c r="L18" s="4"/>
    </row>
    <row r="19" spans="1:12" ht="19.5" thickBot="1">
      <c r="A19" s="2" t="s">
        <v>69</v>
      </c>
      <c r="E19" s="6">
        <f>SUM(E9:E18)</f>
        <v>7842024050</v>
      </c>
      <c r="G19" s="12"/>
      <c r="I19" s="6">
        <f>SUM(I9:I18)</f>
        <v>86999391281</v>
      </c>
      <c r="K19" s="12"/>
      <c r="L19" s="4">
        <f t="shared" si="0"/>
        <v>94841415331</v>
      </c>
    </row>
    <row r="20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</row>
    <row r="3" spans="1:5" ht="30">
      <c r="A3" s="43" t="s">
        <v>44</v>
      </c>
      <c r="B3" s="43"/>
      <c r="C3" s="43"/>
      <c r="D3" s="43"/>
      <c r="E3" s="43"/>
    </row>
    <row r="4" spans="1:5" ht="30">
      <c r="A4" s="43" t="str">
        <f>سهام!A4</f>
        <v>برای ماه منتهی به 1399/09/30</v>
      </c>
      <c r="B4" s="43"/>
      <c r="C4" s="43"/>
      <c r="D4" s="43"/>
      <c r="E4" s="43"/>
    </row>
    <row r="5" spans="1:5" customFormat="1" ht="25.5">
      <c r="A5" s="42" t="s">
        <v>92</v>
      </c>
      <c r="B5" s="42"/>
      <c r="C5" s="42"/>
      <c r="D5" s="42"/>
      <c r="E5" s="42"/>
    </row>
    <row r="7" spans="1:5" ht="30.75" thickBot="1">
      <c r="A7" s="44" t="s">
        <v>74</v>
      </c>
      <c r="C7" s="49" t="s">
        <v>46</v>
      </c>
      <c r="E7" s="49" t="s">
        <v>4</v>
      </c>
    </row>
    <row r="8" spans="1:5" ht="30.75" thickBot="1">
      <c r="A8" s="49" t="s">
        <v>74</v>
      </c>
      <c r="C8" s="49" t="s">
        <v>39</v>
      </c>
      <c r="E8" s="49" t="s">
        <v>39</v>
      </c>
    </row>
    <row r="9" spans="1:5" ht="21">
      <c r="A9" s="26" t="s">
        <v>209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80860729</v>
      </c>
      <c r="E11" s="4">
        <v>1334602296</v>
      </c>
    </row>
    <row r="12" spans="1:5" ht="21.75" thickBot="1">
      <c r="A12" s="3" t="s">
        <v>53</v>
      </c>
      <c r="C12" s="6">
        <v>96569067</v>
      </c>
      <c r="E12" s="6">
        <v>1028366016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Normal="100" zoomScaleSheetLayoutView="100" workbookViewId="0">
      <selection activeCell="A8" sqref="A8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</row>
    <row r="3" spans="1:23" ht="30">
      <c r="A3" s="43" t="s">
        <v>44</v>
      </c>
      <c r="B3" s="43"/>
      <c r="C3" s="43"/>
      <c r="D3" s="43"/>
      <c r="E3" s="43"/>
      <c r="F3" s="43"/>
      <c r="G3" s="43"/>
    </row>
    <row r="4" spans="1:23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</row>
    <row r="5" spans="1:23" customFormat="1" ht="25.5">
      <c r="A5" s="42" t="s">
        <v>93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3" ht="30.75" thickBot="1">
      <c r="A7" s="49" t="s">
        <v>48</v>
      </c>
      <c r="C7" s="49" t="s">
        <v>39</v>
      </c>
      <c r="E7" s="63" t="s">
        <v>67</v>
      </c>
      <c r="G7" s="63" t="s">
        <v>11</v>
      </c>
      <c r="I7" s="4"/>
    </row>
    <row r="8" spans="1:23" ht="21">
      <c r="A8" s="3" t="s">
        <v>255</v>
      </c>
      <c r="C8" s="20">
        <v>13454875575</v>
      </c>
      <c r="D8" s="20"/>
      <c r="E8" s="20" t="s">
        <v>387</v>
      </c>
      <c r="F8" s="20"/>
      <c r="G8" s="20" t="s">
        <v>269</v>
      </c>
      <c r="I8" s="5"/>
    </row>
    <row r="9" spans="1:23" ht="21">
      <c r="A9" s="3" t="s">
        <v>256</v>
      </c>
      <c r="C9" s="20">
        <v>19148825880</v>
      </c>
      <c r="D9" s="20"/>
      <c r="E9" s="20" t="s">
        <v>388</v>
      </c>
      <c r="F9" s="20"/>
      <c r="G9" s="20" t="s">
        <v>389</v>
      </c>
      <c r="I9" s="5"/>
    </row>
    <row r="10" spans="1:23" ht="21">
      <c r="A10" s="3" t="s">
        <v>257</v>
      </c>
      <c r="C10" s="20">
        <v>7842024050</v>
      </c>
      <c r="D10" s="20"/>
      <c r="E10" s="20" t="s">
        <v>390</v>
      </c>
      <c r="F10" s="20"/>
      <c r="G10" s="20" t="s">
        <v>391</v>
      </c>
      <c r="I10" s="5"/>
    </row>
    <row r="11" spans="1:23" ht="19.5" thickBot="1">
      <c r="A11" s="2" t="s">
        <v>69</v>
      </c>
      <c r="C11" s="6">
        <f>SUM(C8:C10)</f>
        <v>40445725505</v>
      </c>
      <c r="E11" s="25">
        <f>SUM(E8:E10)</f>
        <v>0</v>
      </c>
      <c r="G11" s="7">
        <f>SUM(G8:G10)</f>
        <v>0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I34" sqref="I34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30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4" t="s">
        <v>1</v>
      </c>
      <c r="C7" s="49" t="str">
        <f>سهام!C8</f>
        <v>1399/08/30</v>
      </c>
      <c r="D7" s="49" t="s">
        <v>2</v>
      </c>
      <c r="E7" s="49" t="s">
        <v>2</v>
      </c>
      <c r="F7" s="49" t="s">
        <v>2</v>
      </c>
      <c r="G7" s="49" t="s">
        <v>2</v>
      </c>
      <c r="H7" s="49" t="s">
        <v>2</v>
      </c>
      <c r="I7" s="49" t="s">
        <v>2</v>
      </c>
      <c r="K7" s="49" t="str">
        <f>سهام!Q8</f>
        <v>1399/09/30</v>
      </c>
      <c r="L7" s="49" t="s">
        <v>4</v>
      </c>
      <c r="M7" s="49" t="s">
        <v>4</v>
      </c>
      <c r="N7" s="49" t="s">
        <v>4</v>
      </c>
      <c r="O7" s="49" t="s">
        <v>4</v>
      </c>
      <c r="P7" s="49" t="s">
        <v>4</v>
      </c>
      <c r="Q7" s="49" t="s">
        <v>4</v>
      </c>
    </row>
    <row r="8" spans="1:17" ht="30.75" thickBot="1">
      <c r="A8" s="49" t="s">
        <v>1</v>
      </c>
      <c r="C8" s="48" t="s">
        <v>13</v>
      </c>
      <c r="D8" s="8"/>
      <c r="E8" s="48" t="s">
        <v>14</v>
      </c>
      <c r="F8" s="8"/>
      <c r="G8" s="48" t="s">
        <v>15</v>
      </c>
      <c r="H8" s="8"/>
      <c r="I8" s="48" t="s">
        <v>16</v>
      </c>
      <c r="K8" s="48" t="s">
        <v>13</v>
      </c>
      <c r="L8" s="8"/>
      <c r="M8" s="48" t="s">
        <v>14</v>
      </c>
      <c r="N8" s="8"/>
      <c r="O8" s="48" t="s">
        <v>15</v>
      </c>
      <c r="P8" s="8"/>
      <c r="Q8" s="48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view="pageBreakPreview" topLeftCell="A5" zoomScaleNormal="100" zoomScaleSheetLayoutView="100" workbookViewId="0">
      <selection activeCell="O25" sqref="O25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7" bestFit="1" customWidth="1"/>
    <col min="18" max="18" width="1" style="37" customWidth="1"/>
    <col min="19" max="19" width="20.5703125" style="37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7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7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7" bestFit="1" customWidth="1"/>
    <col min="34" max="34" width="1" style="2" customWidth="1"/>
    <col min="35" max="35" width="22.140625" style="37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</row>
    <row r="3" spans="1:37" ht="30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37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</row>
    <row r="5" spans="1:37" s="15" customFormat="1" ht="25.5">
      <c r="A5" s="42" t="s">
        <v>81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7" spans="1:37" ht="30.75" thickBot="1">
      <c r="A7" s="49" t="s">
        <v>17</v>
      </c>
      <c r="B7" s="49" t="s">
        <v>17</v>
      </c>
      <c r="C7" s="49" t="s">
        <v>17</v>
      </c>
      <c r="D7" s="49" t="s">
        <v>17</v>
      </c>
      <c r="E7" s="49" t="s">
        <v>17</v>
      </c>
      <c r="F7" s="49" t="s">
        <v>17</v>
      </c>
      <c r="G7" s="49" t="s">
        <v>17</v>
      </c>
      <c r="H7" s="49" t="s">
        <v>17</v>
      </c>
      <c r="I7" s="49" t="s">
        <v>17</v>
      </c>
      <c r="J7" s="49" t="s">
        <v>17</v>
      </c>
      <c r="K7" s="49" t="s">
        <v>17</v>
      </c>
      <c r="L7" s="49" t="s">
        <v>17</v>
      </c>
      <c r="M7" s="49" t="s">
        <v>17</v>
      </c>
      <c r="O7" s="49" t="str">
        <f>سهام!C8</f>
        <v>1399/08/30</v>
      </c>
      <c r="P7" s="49" t="s">
        <v>2</v>
      </c>
      <c r="Q7" s="49" t="s">
        <v>2</v>
      </c>
      <c r="R7" s="49" t="s">
        <v>2</v>
      </c>
      <c r="S7" s="49" t="s">
        <v>2</v>
      </c>
      <c r="U7" s="49" t="s">
        <v>3</v>
      </c>
      <c r="V7" s="49" t="s">
        <v>3</v>
      </c>
      <c r="W7" s="49" t="s">
        <v>3</v>
      </c>
      <c r="X7" s="49" t="s">
        <v>3</v>
      </c>
      <c r="Y7" s="49" t="s">
        <v>3</v>
      </c>
      <c r="Z7" s="49" t="s">
        <v>3</v>
      </c>
      <c r="AA7" s="49" t="s">
        <v>3</v>
      </c>
      <c r="AC7" s="49" t="str">
        <f>سهام!Q8</f>
        <v>1399/09/30</v>
      </c>
      <c r="AD7" s="49" t="s">
        <v>4</v>
      </c>
      <c r="AE7" s="49" t="s">
        <v>4</v>
      </c>
      <c r="AF7" s="49" t="s">
        <v>4</v>
      </c>
      <c r="AG7" s="49" t="s">
        <v>4</v>
      </c>
      <c r="AH7" s="49" t="s">
        <v>4</v>
      </c>
      <c r="AI7" s="49" t="s">
        <v>4</v>
      </c>
      <c r="AJ7" s="49" t="s">
        <v>4</v>
      </c>
      <c r="AK7" s="49" t="s">
        <v>4</v>
      </c>
    </row>
    <row r="8" spans="1:37" s="28" customFormat="1" ht="18">
      <c r="A8" s="52" t="s">
        <v>18</v>
      </c>
      <c r="B8" s="27"/>
      <c r="C8" s="52" t="s">
        <v>19</v>
      </c>
      <c r="D8" s="27"/>
      <c r="E8" s="52" t="s">
        <v>20</v>
      </c>
      <c r="F8" s="27"/>
      <c r="G8" s="52" t="s">
        <v>21</v>
      </c>
      <c r="H8" s="27"/>
      <c r="I8" s="52" t="s">
        <v>22</v>
      </c>
      <c r="J8" s="27"/>
      <c r="K8" s="52" t="s">
        <v>23</v>
      </c>
      <c r="L8" s="27"/>
      <c r="M8" s="52" t="s">
        <v>16</v>
      </c>
      <c r="O8" s="52" t="s">
        <v>5</v>
      </c>
      <c r="P8" s="27"/>
      <c r="Q8" s="54" t="s">
        <v>6</v>
      </c>
      <c r="R8" s="39"/>
      <c r="S8" s="54" t="s">
        <v>7</v>
      </c>
      <c r="U8" s="51" t="s">
        <v>8</v>
      </c>
      <c r="V8" s="51" t="s">
        <v>8</v>
      </c>
      <c r="W8" s="51" t="s">
        <v>8</v>
      </c>
      <c r="Y8" s="51" t="s">
        <v>9</v>
      </c>
      <c r="Z8" s="51" t="s">
        <v>9</v>
      </c>
      <c r="AA8" s="51" t="s">
        <v>9</v>
      </c>
      <c r="AC8" s="52" t="s">
        <v>5</v>
      </c>
      <c r="AD8" s="27"/>
      <c r="AE8" s="52" t="s">
        <v>24</v>
      </c>
      <c r="AF8" s="27"/>
      <c r="AG8" s="54" t="s">
        <v>6</v>
      </c>
      <c r="AH8" s="27"/>
      <c r="AI8" s="54" t="s">
        <v>7</v>
      </c>
      <c r="AJ8" s="27"/>
      <c r="AK8" s="52" t="s">
        <v>11</v>
      </c>
    </row>
    <row r="9" spans="1:37" s="28" customFormat="1" thickBot="1">
      <c r="A9" s="53" t="s">
        <v>18</v>
      </c>
      <c r="B9" s="29"/>
      <c r="C9" s="53" t="s">
        <v>19</v>
      </c>
      <c r="D9" s="29"/>
      <c r="E9" s="53" t="s">
        <v>20</v>
      </c>
      <c r="F9" s="29"/>
      <c r="G9" s="53" t="s">
        <v>21</v>
      </c>
      <c r="H9" s="29"/>
      <c r="I9" s="53" t="s">
        <v>22</v>
      </c>
      <c r="J9" s="29"/>
      <c r="K9" s="53" t="s">
        <v>23</v>
      </c>
      <c r="L9" s="29"/>
      <c r="M9" s="53" t="s">
        <v>16</v>
      </c>
      <c r="O9" s="53" t="s">
        <v>5</v>
      </c>
      <c r="P9" s="29"/>
      <c r="Q9" s="50" t="s">
        <v>6</v>
      </c>
      <c r="R9" s="40"/>
      <c r="S9" s="50" t="s">
        <v>7</v>
      </c>
      <c r="U9" s="53" t="s">
        <v>5</v>
      </c>
      <c r="V9" s="29"/>
      <c r="W9" s="50" t="s">
        <v>6</v>
      </c>
      <c r="Y9" s="53" t="s">
        <v>5</v>
      </c>
      <c r="Z9" s="29"/>
      <c r="AA9" s="50" t="s">
        <v>12</v>
      </c>
      <c r="AC9" s="53" t="s">
        <v>5</v>
      </c>
      <c r="AD9" s="29"/>
      <c r="AE9" s="53" t="s">
        <v>24</v>
      </c>
      <c r="AF9" s="29"/>
      <c r="AG9" s="50" t="s">
        <v>6</v>
      </c>
      <c r="AH9" s="29"/>
      <c r="AI9" s="50" t="s">
        <v>7</v>
      </c>
      <c r="AJ9" s="29"/>
      <c r="AK9" s="53" t="s">
        <v>11</v>
      </c>
    </row>
    <row r="10" spans="1:37" ht="21">
      <c r="A10" s="26" t="s">
        <v>182</v>
      </c>
      <c r="C10" s="4" t="s">
        <v>96</v>
      </c>
      <c r="E10" s="4" t="s">
        <v>96</v>
      </c>
      <c r="G10" s="4" t="s">
        <v>183</v>
      </c>
      <c r="I10" s="20" t="s">
        <v>184</v>
      </c>
      <c r="K10" s="4">
        <v>18</v>
      </c>
      <c r="M10" s="4">
        <v>18</v>
      </c>
      <c r="O10" s="4">
        <v>218985</v>
      </c>
      <c r="Q10" s="37">
        <v>213598474583</v>
      </c>
      <c r="R10" s="41"/>
      <c r="S10" s="37">
        <v>218945308968</v>
      </c>
      <c r="T10" s="4"/>
      <c r="U10" s="2">
        <v>0</v>
      </c>
      <c r="V10" s="4"/>
      <c r="W10" s="37">
        <v>0</v>
      </c>
      <c r="X10" s="4"/>
      <c r="Y10" s="2">
        <v>0</v>
      </c>
      <c r="Z10" s="26"/>
      <c r="AA10" s="37">
        <v>0</v>
      </c>
      <c r="AB10" s="4"/>
      <c r="AC10" s="2">
        <v>218985</v>
      </c>
      <c r="AD10" s="4"/>
      <c r="AE10" s="2">
        <v>1000000</v>
      </c>
      <c r="AF10" s="4"/>
      <c r="AG10" s="37">
        <v>213598474583</v>
      </c>
      <c r="AH10" s="20"/>
      <c r="AI10" s="37">
        <v>218945308968</v>
      </c>
      <c r="AJ10" s="4"/>
      <c r="AK10" s="2" t="s">
        <v>320</v>
      </c>
    </row>
    <row r="11" spans="1:37" ht="21">
      <c r="A11" s="26" t="s">
        <v>144</v>
      </c>
      <c r="C11" s="4" t="s">
        <v>96</v>
      </c>
      <c r="E11" s="4" t="s">
        <v>96</v>
      </c>
      <c r="G11" s="4" t="s">
        <v>145</v>
      </c>
      <c r="I11" s="20" t="s">
        <v>146</v>
      </c>
      <c r="K11" s="4">
        <v>19</v>
      </c>
      <c r="M11" s="4">
        <v>19</v>
      </c>
      <c r="O11" s="4">
        <v>72470</v>
      </c>
      <c r="Q11" s="37">
        <v>72595063291</v>
      </c>
      <c r="R11" s="41"/>
      <c r="S11" s="37">
        <v>71746570166</v>
      </c>
      <c r="T11" s="4"/>
      <c r="U11" s="2">
        <v>0</v>
      </c>
      <c r="V11" s="4"/>
      <c r="W11" s="37">
        <v>0</v>
      </c>
      <c r="X11" s="4"/>
      <c r="Y11" s="2">
        <v>0</v>
      </c>
      <c r="Z11" s="26"/>
      <c r="AA11" s="37">
        <v>0</v>
      </c>
      <c r="AB11" s="4"/>
      <c r="AC11" s="2">
        <v>72470</v>
      </c>
      <c r="AD11" s="4"/>
      <c r="AE11" s="2">
        <v>990010</v>
      </c>
      <c r="AF11" s="4"/>
      <c r="AG11" s="37">
        <v>72595063291</v>
      </c>
      <c r="AH11" s="20"/>
      <c r="AI11" s="37">
        <v>71733020733</v>
      </c>
      <c r="AJ11" s="4"/>
      <c r="AK11" s="2" t="s">
        <v>321</v>
      </c>
    </row>
    <row r="12" spans="1:37" ht="21">
      <c r="A12" s="26" t="s">
        <v>136</v>
      </c>
      <c r="C12" s="4" t="s">
        <v>96</v>
      </c>
      <c r="E12" s="4" t="s">
        <v>96</v>
      </c>
      <c r="G12" s="4" t="s">
        <v>137</v>
      </c>
      <c r="I12" s="20" t="s">
        <v>138</v>
      </c>
      <c r="K12" s="4">
        <v>20</v>
      </c>
      <c r="M12" s="4">
        <v>20</v>
      </c>
      <c r="O12" s="4">
        <v>45463</v>
      </c>
      <c r="Q12" s="37">
        <v>45511974852</v>
      </c>
      <c r="R12" s="41"/>
      <c r="S12" s="37">
        <v>45910125615</v>
      </c>
      <c r="T12" s="4"/>
      <c r="U12" s="2">
        <v>0</v>
      </c>
      <c r="V12" s="4"/>
      <c r="W12" s="37">
        <v>0</v>
      </c>
      <c r="X12" s="4"/>
      <c r="Y12" s="2">
        <v>0</v>
      </c>
      <c r="Z12" s="26"/>
      <c r="AA12" s="37">
        <v>0</v>
      </c>
      <c r="AB12" s="4"/>
      <c r="AC12" s="2">
        <v>45463</v>
      </c>
      <c r="AD12" s="4"/>
      <c r="AE12" s="2">
        <v>1000000</v>
      </c>
      <c r="AF12" s="4"/>
      <c r="AG12" s="37">
        <v>45511974852</v>
      </c>
      <c r="AH12" s="20"/>
      <c r="AI12" s="37">
        <v>45454759831</v>
      </c>
      <c r="AJ12" s="4"/>
      <c r="AK12" s="2" t="s">
        <v>322</v>
      </c>
    </row>
    <row r="13" spans="1:37" ht="21">
      <c r="A13" s="26" t="s">
        <v>282</v>
      </c>
      <c r="C13" s="4" t="s">
        <v>96</v>
      </c>
      <c r="E13" s="4" t="s">
        <v>96</v>
      </c>
      <c r="G13" s="4" t="s">
        <v>283</v>
      </c>
      <c r="I13" s="20" t="s">
        <v>284</v>
      </c>
      <c r="K13" s="4">
        <v>0</v>
      </c>
      <c r="M13" s="4">
        <v>0</v>
      </c>
      <c r="O13" s="4">
        <v>40000</v>
      </c>
      <c r="Q13" s="37">
        <v>26167232810</v>
      </c>
      <c r="R13" s="41"/>
      <c r="S13" s="37">
        <v>26066834529</v>
      </c>
      <c r="T13" s="4"/>
      <c r="U13" s="2">
        <v>0</v>
      </c>
      <c r="V13" s="4"/>
      <c r="W13" s="37">
        <v>0</v>
      </c>
      <c r="X13" s="4"/>
      <c r="Y13" s="2">
        <v>0</v>
      </c>
      <c r="Z13" s="26"/>
      <c r="AA13" s="37">
        <v>0</v>
      </c>
      <c r="AB13" s="4"/>
      <c r="AC13" s="2">
        <v>40000</v>
      </c>
      <c r="AD13" s="4"/>
      <c r="AE13" s="2">
        <v>669601</v>
      </c>
      <c r="AF13" s="4"/>
      <c r="AG13" s="37">
        <v>26167232810</v>
      </c>
      <c r="AH13" s="20"/>
      <c r="AI13" s="37">
        <v>26779185392</v>
      </c>
      <c r="AJ13" s="4"/>
      <c r="AK13" s="2" t="s">
        <v>271</v>
      </c>
    </row>
    <row r="14" spans="1:37" ht="21">
      <c r="A14" s="26" t="s">
        <v>159</v>
      </c>
      <c r="C14" s="4" t="s">
        <v>96</v>
      </c>
      <c r="E14" s="4" t="s">
        <v>96</v>
      </c>
      <c r="G14" s="4" t="s">
        <v>160</v>
      </c>
      <c r="I14" s="20" t="s">
        <v>161</v>
      </c>
      <c r="K14" s="4">
        <v>18</v>
      </c>
      <c r="M14" s="4">
        <v>18</v>
      </c>
      <c r="O14" s="4">
        <v>132000</v>
      </c>
      <c r="Q14" s="37">
        <v>126625154108</v>
      </c>
      <c r="R14" s="41"/>
      <c r="S14" s="37">
        <v>135275476875</v>
      </c>
      <c r="T14" s="4"/>
      <c r="U14" s="2">
        <v>0</v>
      </c>
      <c r="V14" s="4"/>
      <c r="W14" s="37">
        <v>0</v>
      </c>
      <c r="X14" s="4"/>
      <c r="Y14" s="2">
        <v>0</v>
      </c>
      <c r="Z14" s="26"/>
      <c r="AA14" s="37">
        <v>0</v>
      </c>
      <c r="AB14" s="4"/>
      <c r="AC14" s="2">
        <v>132000</v>
      </c>
      <c r="AD14" s="4"/>
      <c r="AE14" s="2">
        <v>1025000</v>
      </c>
      <c r="AF14" s="4"/>
      <c r="AG14" s="37">
        <v>126625154108</v>
      </c>
      <c r="AH14" s="20"/>
      <c r="AI14" s="37">
        <v>135275476875</v>
      </c>
      <c r="AJ14" s="4"/>
      <c r="AK14" s="2" t="s">
        <v>323</v>
      </c>
    </row>
    <row r="15" spans="1:37" ht="21">
      <c r="A15" s="26" t="s">
        <v>224</v>
      </c>
      <c r="C15" s="4" t="s">
        <v>96</v>
      </c>
      <c r="E15" s="4" t="s">
        <v>96</v>
      </c>
      <c r="G15" s="4" t="s">
        <v>218</v>
      </c>
      <c r="I15" s="20" t="s">
        <v>225</v>
      </c>
      <c r="K15" s="4">
        <v>17</v>
      </c>
      <c r="M15" s="4">
        <v>17</v>
      </c>
      <c r="O15" s="4">
        <v>159200</v>
      </c>
      <c r="Q15" s="37">
        <v>148597383184</v>
      </c>
      <c r="R15" s="41"/>
      <c r="S15" s="37">
        <v>158693631565</v>
      </c>
      <c r="T15" s="4"/>
      <c r="U15" s="2">
        <v>0</v>
      </c>
      <c r="V15" s="4"/>
      <c r="W15" s="37">
        <v>0</v>
      </c>
      <c r="X15" s="4"/>
      <c r="Y15" s="2">
        <v>0</v>
      </c>
      <c r="Z15" s="26"/>
      <c r="AA15" s="37">
        <v>0</v>
      </c>
      <c r="AB15" s="4"/>
      <c r="AC15" s="2">
        <v>159200</v>
      </c>
      <c r="AD15" s="4"/>
      <c r="AE15" s="2">
        <v>997000</v>
      </c>
      <c r="AF15" s="4"/>
      <c r="AG15" s="37">
        <v>148597383184</v>
      </c>
      <c r="AH15" s="20"/>
      <c r="AI15" s="37">
        <v>158693631565</v>
      </c>
      <c r="AJ15" s="4"/>
      <c r="AK15" s="2" t="s">
        <v>324</v>
      </c>
    </row>
    <row r="16" spans="1:37" ht="21">
      <c r="A16" s="26" t="s">
        <v>272</v>
      </c>
      <c r="C16" s="4" t="s">
        <v>96</v>
      </c>
      <c r="E16" s="4" t="s">
        <v>96</v>
      </c>
      <c r="G16" s="4" t="s">
        <v>273</v>
      </c>
      <c r="I16" s="20" t="s">
        <v>274</v>
      </c>
      <c r="K16" s="4">
        <v>17</v>
      </c>
      <c r="M16" s="4">
        <v>17</v>
      </c>
      <c r="O16" s="4">
        <v>7000</v>
      </c>
      <c r="Q16" s="37">
        <v>7024272917</v>
      </c>
      <c r="R16" s="41"/>
      <c r="S16" s="37">
        <v>6987064365</v>
      </c>
      <c r="T16" s="4"/>
      <c r="U16" s="2">
        <v>0</v>
      </c>
      <c r="V16" s="4"/>
      <c r="W16" s="37">
        <v>0</v>
      </c>
      <c r="X16" s="4"/>
      <c r="Y16" s="2">
        <v>0</v>
      </c>
      <c r="Z16" s="26"/>
      <c r="AA16" s="37">
        <v>0</v>
      </c>
      <c r="AB16" s="4"/>
      <c r="AC16" s="2">
        <v>7000</v>
      </c>
      <c r="AD16" s="4"/>
      <c r="AE16" s="2">
        <v>1000000</v>
      </c>
      <c r="AF16" s="4"/>
      <c r="AG16" s="37">
        <v>7024272917</v>
      </c>
      <c r="AH16" s="20"/>
      <c r="AI16" s="37">
        <v>6998731250</v>
      </c>
      <c r="AJ16" s="4"/>
      <c r="AK16" s="2" t="s">
        <v>325</v>
      </c>
    </row>
    <row r="17" spans="1:37" ht="21">
      <c r="A17" s="26" t="s">
        <v>326</v>
      </c>
      <c r="C17" s="4" t="s">
        <v>96</v>
      </c>
      <c r="E17" s="4" t="s">
        <v>96</v>
      </c>
      <c r="G17" s="4" t="s">
        <v>327</v>
      </c>
      <c r="I17" s="20" t="s">
        <v>328</v>
      </c>
      <c r="K17" s="4">
        <v>0</v>
      </c>
      <c r="M17" s="4">
        <v>0</v>
      </c>
      <c r="O17" s="4">
        <v>0</v>
      </c>
      <c r="Q17" s="37">
        <v>0</v>
      </c>
      <c r="R17" s="41"/>
      <c r="S17" s="37">
        <v>0</v>
      </c>
      <c r="T17" s="4"/>
      <c r="U17" s="2">
        <v>478010</v>
      </c>
      <c r="V17" s="4"/>
      <c r="W17" s="37">
        <v>291643465978</v>
      </c>
      <c r="X17" s="4"/>
      <c r="Y17" s="2">
        <v>109161</v>
      </c>
      <c r="Z17" s="26"/>
      <c r="AA17" s="37">
        <v>67685130098</v>
      </c>
      <c r="AB17" s="4"/>
      <c r="AC17" s="2">
        <v>368849</v>
      </c>
      <c r="AD17" s="4"/>
      <c r="AE17" s="2">
        <v>632960</v>
      </c>
      <c r="AF17" s="4"/>
      <c r="AG17" s="37">
        <v>225047461308</v>
      </c>
      <c r="AH17" s="20"/>
      <c r="AI17" s="37">
        <v>233424347207</v>
      </c>
      <c r="AJ17" s="4"/>
      <c r="AK17" s="2" t="s">
        <v>329</v>
      </c>
    </row>
    <row r="18" spans="1:37" ht="21">
      <c r="A18" s="26" t="s">
        <v>279</v>
      </c>
      <c r="C18" s="4" t="s">
        <v>96</v>
      </c>
      <c r="E18" s="4" t="s">
        <v>96</v>
      </c>
      <c r="G18" s="4" t="s">
        <v>280</v>
      </c>
      <c r="I18" s="20" t="s">
        <v>281</v>
      </c>
      <c r="K18" s="4">
        <v>0</v>
      </c>
      <c r="M18" s="4">
        <v>0</v>
      </c>
      <c r="O18" s="4">
        <v>0</v>
      </c>
      <c r="Q18" s="37">
        <v>0</v>
      </c>
      <c r="R18" s="41"/>
      <c r="S18" s="37">
        <v>0</v>
      </c>
      <c r="T18" s="4"/>
      <c r="U18" s="2">
        <v>980</v>
      </c>
      <c r="V18" s="4"/>
      <c r="W18" s="37">
        <v>661717911</v>
      </c>
      <c r="X18" s="4"/>
      <c r="Y18" s="2">
        <v>0</v>
      </c>
      <c r="Z18" s="26"/>
      <c r="AA18" s="37">
        <v>0</v>
      </c>
      <c r="AB18" s="4"/>
      <c r="AC18" s="2">
        <v>980</v>
      </c>
      <c r="AD18" s="4"/>
      <c r="AE18" s="2">
        <v>676813</v>
      </c>
      <c r="AF18" s="4"/>
      <c r="AG18" s="37">
        <v>661717911</v>
      </c>
      <c r="AH18" s="20"/>
      <c r="AI18" s="37">
        <v>663156521</v>
      </c>
      <c r="AJ18" s="4"/>
      <c r="AK18" s="2" t="s">
        <v>277</v>
      </c>
    </row>
    <row r="19" spans="1:37" ht="19.5" thickBot="1">
      <c r="A19" s="2" t="s">
        <v>69</v>
      </c>
      <c r="K19" s="4"/>
      <c r="M19" s="4"/>
      <c r="O19" s="6">
        <f>SUM(O10:O18)</f>
        <v>675118</v>
      </c>
      <c r="Q19" s="38">
        <f>SUM(Q10:Q18)</f>
        <v>640119555745</v>
      </c>
      <c r="S19" s="38">
        <f>SUM(S10:S18)</f>
        <v>663625012083</v>
      </c>
      <c r="U19" s="6">
        <f>SUM(U10:U18)</f>
        <v>478990</v>
      </c>
      <c r="W19" s="38">
        <f>SUM(W10:W18)</f>
        <v>292305183889</v>
      </c>
      <c r="Y19" s="6">
        <f>SUM(Y10:Y18)</f>
        <v>109161</v>
      </c>
      <c r="AA19" s="38">
        <f>SUM(AA10:AA18)</f>
        <v>67685130098</v>
      </c>
      <c r="AC19" s="6">
        <f>SUM(AC10:AC18)</f>
        <v>1044947</v>
      </c>
      <c r="AE19" s="19" t="s">
        <v>77</v>
      </c>
      <c r="AG19" s="38">
        <f>SUM(AG10:AG18)</f>
        <v>865828734964</v>
      </c>
      <c r="AI19" s="38">
        <f>SUM(AI10:AI18)</f>
        <v>897967618342</v>
      </c>
      <c r="AK19" s="7">
        <f>SUM(AK10:AK18)</f>
        <v>0</v>
      </c>
    </row>
    <row r="20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C8" sqref="C8:M8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30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s="13" customFormat="1" ht="25.5" customHeight="1">
      <c r="A5" s="55" t="s">
        <v>82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13" customFormat="1" ht="20.25">
      <c r="A6" s="55" t="s">
        <v>83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8" spans="1:13" ht="30.75" thickBot="1">
      <c r="A8" s="44" t="s">
        <v>1</v>
      </c>
      <c r="C8" s="49" t="str">
        <f>سهام!Q8</f>
        <v>1399/09/30</v>
      </c>
      <c r="D8" s="49" t="s">
        <v>4</v>
      </c>
      <c r="E8" s="49" t="s">
        <v>4</v>
      </c>
      <c r="F8" s="49" t="s">
        <v>4</v>
      </c>
      <c r="G8" s="49" t="s">
        <v>4</v>
      </c>
      <c r="H8" s="49" t="s">
        <v>4</v>
      </c>
      <c r="I8" s="49" t="s">
        <v>4</v>
      </c>
      <c r="J8" s="49" t="s">
        <v>4</v>
      </c>
      <c r="K8" s="49" t="s">
        <v>4</v>
      </c>
      <c r="L8" s="49" t="s">
        <v>4</v>
      </c>
      <c r="M8" s="49" t="s">
        <v>4</v>
      </c>
    </row>
    <row r="9" spans="1:13" ht="30.75" thickBot="1">
      <c r="A9" s="49" t="s">
        <v>1</v>
      </c>
      <c r="C9" s="48" t="s">
        <v>5</v>
      </c>
      <c r="D9" s="11"/>
      <c r="E9" s="48" t="s">
        <v>25</v>
      </c>
      <c r="F9" s="11"/>
      <c r="G9" s="48" t="s">
        <v>26</v>
      </c>
      <c r="H9" s="11"/>
      <c r="I9" s="48" t="s">
        <v>27</v>
      </c>
      <c r="J9" s="11"/>
      <c r="K9" s="48" t="s">
        <v>28</v>
      </c>
      <c r="L9" s="11"/>
      <c r="M9" s="48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34" sqref="I34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ht="30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</row>
    <row r="5" spans="1:31" s="13" customFormat="1" ht="25.5">
      <c r="A5" s="42" t="s">
        <v>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7" spans="1:31" ht="30.75" thickBot="1">
      <c r="A7" s="49" t="s">
        <v>30</v>
      </c>
      <c r="B7" s="49" t="s">
        <v>30</v>
      </c>
      <c r="C7" s="49" t="s">
        <v>30</v>
      </c>
      <c r="D7" s="49" t="s">
        <v>30</v>
      </c>
      <c r="E7" s="49" t="s">
        <v>30</v>
      </c>
      <c r="F7" s="49" t="s">
        <v>30</v>
      </c>
      <c r="G7" s="49" t="s">
        <v>30</v>
      </c>
      <c r="H7" s="49" t="s">
        <v>30</v>
      </c>
      <c r="I7" s="49" t="s">
        <v>30</v>
      </c>
      <c r="K7" s="49" t="str">
        <f>سهام!C8</f>
        <v>1399/08/30</v>
      </c>
      <c r="L7" s="49" t="s">
        <v>2</v>
      </c>
      <c r="M7" s="49" t="s">
        <v>2</v>
      </c>
      <c r="N7" s="49" t="s">
        <v>2</v>
      </c>
      <c r="O7" s="49" t="s">
        <v>2</v>
      </c>
      <c r="Q7" s="49" t="s">
        <v>3</v>
      </c>
      <c r="R7" s="49" t="s">
        <v>3</v>
      </c>
      <c r="S7" s="49" t="s">
        <v>3</v>
      </c>
      <c r="T7" s="49" t="s">
        <v>3</v>
      </c>
      <c r="U7" s="49" t="s">
        <v>3</v>
      </c>
      <c r="V7" s="49" t="s">
        <v>3</v>
      </c>
      <c r="W7" s="49" t="s">
        <v>3</v>
      </c>
      <c r="Y7" s="49" t="str">
        <f>سهام!Q8</f>
        <v>1399/09/30</v>
      </c>
      <c r="Z7" s="49" t="s">
        <v>4</v>
      </c>
      <c r="AA7" s="49" t="s">
        <v>4</v>
      </c>
      <c r="AB7" s="49" t="s">
        <v>4</v>
      </c>
      <c r="AC7" s="49" t="s">
        <v>4</v>
      </c>
      <c r="AD7" s="49" t="s">
        <v>4</v>
      </c>
      <c r="AE7" s="49" t="s">
        <v>4</v>
      </c>
    </row>
    <row r="8" spans="1:31" ht="30">
      <c r="A8" s="56" t="s">
        <v>31</v>
      </c>
      <c r="B8" s="9"/>
      <c r="C8" s="56" t="s">
        <v>22</v>
      </c>
      <c r="D8" s="9"/>
      <c r="E8" s="56" t="s">
        <v>23</v>
      </c>
      <c r="F8" s="9"/>
      <c r="G8" s="56" t="s">
        <v>32</v>
      </c>
      <c r="H8" s="9"/>
      <c r="I8" s="56" t="s">
        <v>20</v>
      </c>
      <c r="K8" s="56" t="s">
        <v>5</v>
      </c>
      <c r="L8" s="9"/>
      <c r="M8" s="56" t="s">
        <v>6</v>
      </c>
      <c r="N8" s="9"/>
      <c r="O8" s="56" t="s">
        <v>7</v>
      </c>
      <c r="Q8" s="56" t="s">
        <v>8</v>
      </c>
      <c r="R8" s="56" t="s">
        <v>8</v>
      </c>
      <c r="S8" s="56" t="s">
        <v>8</v>
      </c>
      <c r="T8" s="9"/>
      <c r="U8" s="56" t="s">
        <v>9</v>
      </c>
      <c r="V8" s="56" t="s">
        <v>9</v>
      </c>
      <c r="W8" s="56" t="s">
        <v>9</v>
      </c>
      <c r="Y8" s="56" t="s">
        <v>5</v>
      </c>
      <c r="Z8" s="9"/>
      <c r="AA8" s="56" t="s">
        <v>6</v>
      </c>
      <c r="AB8" s="9"/>
      <c r="AC8" s="56" t="s">
        <v>7</v>
      </c>
      <c r="AD8" s="9"/>
      <c r="AE8" s="56" t="s">
        <v>33</v>
      </c>
    </row>
    <row r="9" spans="1:31" ht="30.75" thickBot="1">
      <c r="A9" s="49" t="s">
        <v>31</v>
      </c>
      <c r="B9" s="10"/>
      <c r="C9" s="49" t="s">
        <v>22</v>
      </c>
      <c r="D9" s="10"/>
      <c r="E9" s="49" t="s">
        <v>23</v>
      </c>
      <c r="F9" s="10"/>
      <c r="G9" s="49" t="s">
        <v>32</v>
      </c>
      <c r="H9" s="10"/>
      <c r="I9" s="49" t="s">
        <v>20</v>
      </c>
      <c r="K9" s="49" t="s">
        <v>5</v>
      </c>
      <c r="L9" s="10"/>
      <c r="M9" s="49" t="s">
        <v>6</v>
      </c>
      <c r="N9" s="10"/>
      <c r="O9" s="49" t="s">
        <v>7</v>
      </c>
      <c r="Q9" s="49" t="s">
        <v>5</v>
      </c>
      <c r="R9" s="10"/>
      <c r="S9" s="49" t="s">
        <v>6</v>
      </c>
      <c r="T9" s="10"/>
      <c r="U9" s="49" t="s">
        <v>5</v>
      </c>
      <c r="V9" s="10"/>
      <c r="W9" s="49" t="s">
        <v>12</v>
      </c>
      <c r="Y9" s="49" t="s">
        <v>5</v>
      </c>
      <c r="Z9" s="10"/>
      <c r="AA9" s="49" t="s">
        <v>6</v>
      </c>
      <c r="AB9" s="10"/>
      <c r="AC9" s="49" t="s">
        <v>7</v>
      </c>
      <c r="AD9" s="10"/>
      <c r="AE9" s="49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zoomScaleNormal="100" zoomScaleSheetLayoutView="100" workbookViewId="0">
      <selection activeCell="C19" sqref="C19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1" ht="30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1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21" s="13" customFormat="1" ht="25.5">
      <c r="A5" s="42" t="s">
        <v>85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7" spans="1:21" ht="30.75" thickBot="1">
      <c r="A7" s="44" t="s">
        <v>34</v>
      </c>
      <c r="C7" s="49" t="s">
        <v>35</v>
      </c>
      <c r="D7" s="49" t="s">
        <v>35</v>
      </c>
      <c r="E7" s="49" t="s">
        <v>35</v>
      </c>
      <c r="F7" s="49" t="s">
        <v>35</v>
      </c>
      <c r="G7" s="49" t="s">
        <v>35</v>
      </c>
      <c r="H7" s="49" t="s">
        <v>35</v>
      </c>
      <c r="I7" s="49" t="s">
        <v>35</v>
      </c>
      <c r="K7" s="49" t="str">
        <f>سهام!C8</f>
        <v>1399/08/30</v>
      </c>
      <c r="M7" s="49" t="s">
        <v>3</v>
      </c>
      <c r="N7" s="49" t="s">
        <v>3</v>
      </c>
      <c r="O7" s="49" t="s">
        <v>3</v>
      </c>
      <c r="Q7" s="49" t="str">
        <f>سهام!Q8</f>
        <v>1399/09/30</v>
      </c>
      <c r="R7" s="49" t="s">
        <v>4</v>
      </c>
      <c r="S7" s="49" t="s">
        <v>4</v>
      </c>
    </row>
    <row r="8" spans="1:21" ht="30.75" thickBot="1">
      <c r="A8" s="49" t="s">
        <v>34</v>
      </c>
      <c r="C8" s="48" t="s">
        <v>36</v>
      </c>
      <c r="D8" s="11"/>
      <c r="E8" s="48" t="s">
        <v>37</v>
      </c>
      <c r="F8" s="11"/>
      <c r="G8" s="48" t="s">
        <v>38</v>
      </c>
      <c r="H8" s="11"/>
      <c r="I8" s="48" t="s">
        <v>23</v>
      </c>
      <c r="K8" s="48" t="s">
        <v>39</v>
      </c>
      <c r="M8" s="48" t="s">
        <v>40</v>
      </c>
      <c r="N8" s="11"/>
      <c r="O8" s="48" t="s">
        <v>41</v>
      </c>
      <c r="Q8" s="48" t="s">
        <v>39</v>
      </c>
      <c r="R8" s="11"/>
      <c r="S8" s="48" t="s">
        <v>33</v>
      </c>
    </row>
    <row r="9" spans="1:21" ht="21">
      <c r="A9" s="26" t="s">
        <v>104</v>
      </c>
      <c r="C9" s="4" t="s">
        <v>105</v>
      </c>
      <c r="E9" s="4" t="s">
        <v>115</v>
      </c>
      <c r="G9" s="4" t="s">
        <v>106</v>
      </c>
      <c r="I9" s="20">
        <v>20</v>
      </c>
      <c r="K9" s="4">
        <v>162697938735</v>
      </c>
      <c r="M9" s="4">
        <v>0</v>
      </c>
      <c r="O9" s="4">
        <v>62438000000</v>
      </c>
      <c r="Q9" s="20">
        <v>100259938735</v>
      </c>
      <c r="R9" s="26"/>
      <c r="S9" s="2" t="s">
        <v>330</v>
      </c>
    </row>
    <row r="10" spans="1:21" ht="21">
      <c r="A10" s="26" t="s">
        <v>104</v>
      </c>
      <c r="C10" s="4" t="s">
        <v>107</v>
      </c>
      <c r="E10" s="4" t="s">
        <v>42</v>
      </c>
      <c r="G10" s="4" t="s">
        <v>106</v>
      </c>
      <c r="I10" s="20">
        <v>0</v>
      </c>
      <c r="K10" s="4">
        <v>3211955304</v>
      </c>
      <c r="M10" s="4">
        <v>74477376519</v>
      </c>
      <c r="O10" s="4">
        <v>75938015324</v>
      </c>
      <c r="Q10" s="20">
        <v>1751316499</v>
      </c>
      <c r="R10" s="26"/>
      <c r="S10" s="2" t="s">
        <v>331</v>
      </c>
    </row>
    <row r="11" spans="1:21" ht="21">
      <c r="A11" s="26" t="s">
        <v>104</v>
      </c>
      <c r="C11" s="4" t="s">
        <v>108</v>
      </c>
      <c r="E11" s="4" t="s">
        <v>109</v>
      </c>
      <c r="G11" s="4" t="s">
        <v>106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210</v>
      </c>
    </row>
    <row r="12" spans="1:21" ht="21">
      <c r="A12" s="26" t="s">
        <v>104</v>
      </c>
      <c r="C12" s="4" t="s">
        <v>110</v>
      </c>
      <c r="E12" s="4" t="s">
        <v>109</v>
      </c>
      <c r="G12" s="4" t="s">
        <v>111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210</v>
      </c>
    </row>
    <row r="13" spans="1:21" ht="21">
      <c r="A13" s="26" t="s">
        <v>112</v>
      </c>
      <c r="C13" s="4" t="s">
        <v>113</v>
      </c>
      <c r="E13" s="4" t="s">
        <v>43</v>
      </c>
      <c r="G13" s="4" t="s">
        <v>111</v>
      </c>
      <c r="I13" s="20">
        <v>0</v>
      </c>
      <c r="K13" s="4">
        <v>3365740</v>
      </c>
      <c r="M13" s="4">
        <v>0</v>
      </c>
      <c r="O13" s="4">
        <v>0</v>
      </c>
      <c r="Q13" s="20">
        <v>3365740</v>
      </c>
      <c r="R13" s="26"/>
      <c r="S13" s="2" t="s">
        <v>210</v>
      </c>
    </row>
    <row r="14" spans="1:21" ht="21">
      <c r="A14" s="26" t="s">
        <v>118</v>
      </c>
      <c r="C14" s="4" t="s">
        <v>119</v>
      </c>
      <c r="E14" s="4" t="s">
        <v>42</v>
      </c>
      <c r="G14" s="4" t="s">
        <v>120</v>
      </c>
      <c r="I14" s="20">
        <v>0</v>
      </c>
      <c r="K14" s="4">
        <v>3298061009</v>
      </c>
      <c r="M14" s="4">
        <v>488101690870</v>
      </c>
      <c r="O14" s="4">
        <v>343354836596</v>
      </c>
      <c r="Q14" s="20">
        <v>148044915283</v>
      </c>
      <c r="R14" s="26"/>
      <c r="S14" s="2" t="s">
        <v>332</v>
      </c>
    </row>
    <row r="15" spans="1:21" ht="21">
      <c r="A15" s="26" t="s">
        <v>118</v>
      </c>
      <c r="C15" s="4" t="s">
        <v>121</v>
      </c>
      <c r="E15" s="4" t="s">
        <v>115</v>
      </c>
      <c r="G15" s="4" t="s">
        <v>122</v>
      </c>
      <c r="I15" s="20">
        <v>20</v>
      </c>
      <c r="K15" s="4">
        <v>76000000000</v>
      </c>
      <c r="M15" s="4">
        <v>0</v>
      </c>
      <c r="O15" s="4">
        <v>76000000000</v>
      </c>
      <c r="Q15" s="20">
        <v>0</v>
      </c>
      <c r="R15" s="26"/>
      <c r="S15" s="2" t="s">
        <v>210</v>
      </c>
    </row>
    <row r="16" spans="1:21" ht="21">
      <c r="A16" s="26" t="s">
        <v>187</v>
      </c>
      <c r="C16" s="4" t="s">
        <v>188</v>
      </c>
      <c r="E16" s="4" t="s">
        <v>42</v>
      </c>
      <c r="G16" s="4" t="s">
        <v>189</v>
      </c>
      <c r="I16" s="20">
        <v>0</v>
      </c>
      <c r="K16" s="4">
        <v>4161624424</v>
      </c>
      <c r="M16" s="4">
        <v>103507353762</v>
      </c>
      <c r="O16" s="4">
        <v>104100500000</v>
      </c>
      <c r="Q16" s="20">
        <v>3568478186</v>
      </c>
      <c r="R16" s="26"/>
      <c r="S16" s="2" t="s">
        <v>305</v>
      </c>
    </row>
    <row r="17" spans="1:19" ht="21">
      <c r="A17" s="26" t="s">
        <v>187</v>
      </c>
      <c r="C17" s="4" t="s">
        <v>190</v>
      </c>
      <c r="E17" s="4" t="s">
        <v>115</v>
      </c>
      <c r="G17" s="4" t="s">
        <v>191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333</v>
      </c>
    </row>
    <row r="18" spans="1:19" ht="21">
      <c r="A18" s="26" t="s">
        <v>228</v>
      </c>
      <c r="C18" s="4" t="s">
        <v>229</v>
      </c>
      <c r="E18" s="4" t="s">
        <v>115</v>
      </c>
      <c r="G18" s="4" t="s">
        <v>230</v>
      </c>
      <c r="I18" s="20">
        <v>20</v>
      </c>
      <c r="K18" s="4">
        <v>100000000000</v>
      </c>
      <c r="M18" s="4">
        <v>0</v>
      </c>
      <c r="O18" s="4">
        <v>100000000000</v>
      </c>
      <c r="Q18" s="20">
        <v>0</v>
      </c>
      <c r="R18" s="26"/>
      <c r="S18" s="2" t="s">
        <v>210</v>
      </c>
    </row>
    <row r="19" spans="1:19" ht="21">
      <c r="A19" s="26" t="s">
        <v>118</v>
      </c>
      <c r="C19" s="4" t="s">
        <v>231</v>
      </c>
      <c r="E19" s="4" t="s">
        <v>115</v>
      </c>
      <c r="G19" s="4" t="s">
        <v>232</v>
      </c>
      <c r="I19" s="20">
        <v>18</v>
      </c>
      <c r="K19" s="4">
        <v>200000000000</v>
      </c>
      <c r="M19" s="4">
        <v>0</v>
      </c>
      <c r="O19" s="4">
        <v>0</v>
      </c>
      <c r="Q19" s="20">
        <v>200000000000</v>
      </c>
      <c r="R19" s="26"/>
      <c r="S19" s="2" t="s">
        <v>334</v>
      </c>
    </row>
    <row r="20" spans="1:19" ht="21">
      <c r="A20" s="26" t="s">
        <v>233</v>
      </c>
      <c r="C20" s="4" t="s">
        <v>234</v>
      </c>
      <c r="E20" s="4" t="s">
        <v>42</v>
      </c>
      <c r="G20" s="4" t="s">
        <v>235</v>
      </c>
      <c r="I20" s="20">
        <v>0</v>
      </c>
      <c r="K20" s="4">
        <v>1248621</v>
      </c>
      <c r="M20" s="4">
        <v>203499673409</v>
      </c>
      <c r="O20" s="4">
        <v>203453120360</v>
      </c>
      <c r="Q20" s="20">
        <v>47801670</v>
      </c>
      <c r="R20" s="26"/>
      <c r="S20" s="2" t="s">
        <v>210</v>
      </c>
    </row>
    <row r="21" spans="1:19" ht="21">
      <c r="A21" s="32" t="s">
        <v>233</v>
      </c>
      <c r="B21" s="31"/>
      <c r="C21" s="4" t="s">
        <v>285</v>
      </c>
      <c r="E21" s="4" t="s">
        <v>115</v>
      </c>
      <c r="G21" s="4" t="s">
        <v>235</v>
      </c>
      <c r="I21" s="20">
        <v>20</v>
      </c>
      <c r="K21" s="4">
        <v>200000000000</v>
      </c>
      <c r="M21" s="4">
        <v>0</v>
      </c>
      <c r="O21" s="4">
        <v>200000000000</v>
      </c>
      <c r="Q21" s="20">
        <v>0</v>
      </c>
      <c r="R21" s="26"/>
      <c r="S21" s="2" t="s">
        <v>210</v>
      </c>
    </row>
    <row r="22" spans="1:19" ht="19.5" thickBot="1">
      <c r="A22" s="2" t="s">
        <v>69</v>
      </c>
      <c r="K22" s="6">
        <f>SUM(K9:K21)</f>
        <v>899374303833</v>
      </c>
      <c r="M22" s="6">
        <f>SUM(M9:M21)</f>
        <v>869586094560</v>
      </c>
      <c r="O22" s="6">
        <f>SUM(O9:O21)</f>
        <v>1165284472280</v>
      </c>
      <c r="Q22" s="6">
        <f>SUM(Q9:Q21)</f>
        <v>603675926113</v>
      </c>
      <c r="S22" s="7">
        <f>SUM(S9:S21)</f>
        <v>0</v>
      </c>
    </row>
    <row r="23" spans="1:19" ht="19.5" thickTop="1"/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topLeftCell="A4" zoomScaleNormal="100" zoomScaleSheetLayoutView="100" workbookViewId="0">
      <selection activeCell="A9" sqref="A9:S26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customFormat="1" ht="25.5">
      <c r="A5" s="42" t="s">
        <v>86</v>
      </c>
      <c r="B5" s="42"/>
      <c r="C5" s="42"/>
      <c r="D5" s="42"/>
      <c r="E5" s="42"/>
      <c r="F5" s="42"/>
      <c r="G5" s="42"/>
      <c r="H5" s="42"/>
      <c r="I5" s="23"/>
      <c r="K5" s="21"/>
      <c r="M5" s="21"/>
      <c r="O5" s="21"/>
    </row>
    <row r="7" spans="1:19" ht="30.75" thickBot="1">
      <c r="A7" s="49" t="s">
        <v>45</v>
      </c>
      <c r="B7" s="49" t="s">
        <v>45</v>
      </c>
      <c r="C7" s="49" t="s">
        <v>45</v>
      </c>
      <c r="D7" s="49" t="s">
        <v>45</v>
      </c>
      <c r="E7" s="49" t="s">
        <v>45</v>
      </c>
      <c r="F7" s="49" t="s">
        <v>45</v>
      </c>
      <c r="G7" s="49" t="s">
        <v>45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O7" s="49" t="s">
        <v>47</v>
      </c>
      <c r="P7" s="49" t="s">
        <v>47</v>
      </c>
      <c r="Q7" s="49" t="s">
        <v>47</v>
      </c>
      <c r="R7" s="49" t="s">
        <v>47</v>
      </c>
      <c r="S7" s="49" t="s">
        <v>47</v>
      </c>
    </row>
    <row r="8" spans="1:19" ht="30.75" thickBot="1">
      <c r="A8" s="48" t="s">
        <v>48</v>
      </c>
      <c r="B8" s="11"/>
      <c r="C8" s="48" t="s">
        <v>49</v>
      </c>
      <c r="D8" s="11"/>
      <c r="E8" s="48" t="s">
        <v>22</v>
      </c>
      <c r="F8" s="11"/>
      <c r="G8" s="48" t="s">
        <v>23</v>
      </c>
      <c r="I8" s="57" t="s">
        <v>50</v>
      </c>
      <c r="J8" s="11"/>
      <c r="K8" s="57" t="s">
        <v>51</v>
      </c>
      <c r="L8" s="11"/>
      <c r="M8" s="57" t="s">
        <v>52</v>
      </c>
      <c r="O8" s="57" t="s">
        <v>50</v>
      </c>
      <c r="P8" s="11"/>
      <c r="Q8" s="48" t="s">
        <v>51</v>
      </c>
      <c r="R8" s="11"/>
      <c r="S8" s="48" t="s">
        <v>52</v>
      </c>
    </row>
    <row r="9" spans="1:19" ht="21">
      <c r="A9" s="26" t="s">
        <v>275</v>
      </c>
      <c r="C9" s="4" t="s">
        <v>53</v>
      </c>
      <c r="E9" s="4" t="s">
        <v>276</v>
      </c>
      <c r="G9" s="4">
        <v>15</v>
      </c>
      <c r="I9" s="20">
        <v>0</v>
      </c>
      <c r="K9" s="4" t="s">
        <v>53</v>
      </c>
      <c r="M9" s="4">
        <v>0</v>
      </c>
      <c r="O9" s="4">
        <v>2749657</v>
      </c>
      <c r="Q9" s="20" t="s">
        <v>53</v>
      </c>
      <c r="R9" s="26"/>
      <c r="S9" s="2">
        <v>2749657</v>
      </c>
    </row>
    <row r="10" spans="1:19" ht="21">
      <c r="A10" s="26" t="s">
        <v>144</v>
      </c>
      <c r="C10" s="4" t="s">
        <v>53</v>
      </c>
      <c r="E10" s="4" t="s">
        <v>146</v>
      </c>
      <c r="G10" s="4">
        <v>19</v>
      </c>
      <c r="I10" s="20">
        <v>1155880419</v>
      </c>
      <c r="K10" s="4" t="s">
        <v>53</v>
      </c>
      <c r="M10" s="4">
        <v>1155880419</v>
      </c>
      <c r="O10" s="4">
        <v>10434305353</v>
      </c>
      <c r="Q10" s="20" t="s">
        <v>53</v>
      </c>
      <c r="R10" s="26"/>
      <c r="S10" s="2">
        <v>10434305353</v>
      </c>
    </row>
    <row r="11" spans="1:19" ht="21">
      <c r="A11" s="26" t="s">
        <v>136</v>
      </c>
      <c r="C11" s="4" t="s">
        <v>53</v>
      </c>
      <c r="E11" s="4" t="s">
        <v>138</v>
      </c>
      <c r="G11" s="4">
        <v>20</v>
      </c>
      <c r="I11" s="20">
        <v>738618054</v>
      </c>
      <c r="K11" s="4" t="s">
        <v>53</v>
      </c>
      <c r="M11" s="4">
        <v>738618054</v>
      </c>
      <c r="O11" s="4">
        <v>7294332939</v>
      </c>
      <c r="Q11" s="20" t="s">
        <v>53</v>
      </c>
      <c r="R11" s="26"/>
      <c r="S11" s="2">
        <v>7294332939</v>
      </c>
    </row>
    <row r="12" spans="1:19" ht="21">
      <c r="A12" s="26" t="s">
        <v>102</v>
      </c>
      <c r="C12" s="4" t="s">
        <v>53</v>
      </c>
      <c r="E12" s="4" t="s">
        <v>103</v>
      </c>
      <c r="G12" s="4">
        <v>15</v>
      </c>
      <c r="I12" s="20">
        <v>0</v>
      </c>
      <c r="K12" s="4" t="s">
        <v>53</v>
      </c>
      <c r="M12" s="4">
        <v>0</v>
      </c>
      <c r="O12" s="4">
        <v>7477373170</v>
      </c>
      <c r="Q12" s="20" t="s">
        <v>53</v>
      </c>
      <c r="R12" s="26"/>
      <c r="S12" s="2">
        <v>7477373170</v>
      </c>
    </row>
    <row r="13" spans="1:19" ht="21">
      <c r="A13" s="26" t="s">
        <v>272</v>
      </c>
      <c r="C13" s="4" t="s">
        <v>53</v>
      </c>
      <c r="E13" s="4" t="s">
        <v>274</v>
      </c>
      <c r="G13" s="4">
        <v>17</v>
      </c>
      <c r="I13" s="20">
        <v>102421865</v>
      </c>
      <c r="K13" s="4" t="s">
        <v>53</v>
      </c>
      <c r="M13" s="4">
        <v>102421865</v>
      </c>
      <c r="O13" s="4">
        <v>210130488</v>
      </c>
      <c r="Q13" s="20" t="s">
        <v>53</v>
      </c>
      <c r="R13" s="26"/>
      <c r="S13" s="2">
        <v>210130488</v>
      </c>
    </row>
    <row r="14" spans="1:19" ht="21">
      <c r="A14" s="26" t="s">
        <v>224</v>
      </c>
      <c r="C14" s="4" t="s">
        <v>53</v>
      </c>
      <c r="E14" s="4" t="s">
        <v>225</v>
      </c>
      <c r="G14" s="4">
        <v>17</v>
      </c>
      <c r="I14" s="20">
        <v>2314203641</v>
      </c>
      <c r="K14" s="4" t="s">
        <v>53</v>
      </c>
      <c r="M14" s="4">
        <v>2314203641</v>
      </c>
      <c r="O14" s="4">
        <v>10634109829</v>
      </c>
      <c r="Q14" s="20" t="s">
        <v>53</v>
      </c>
      <c r="R14" s="26"/>
      <c r="S14" s="2">
        <v>10634109829</v>
      </c>
    </row>
    <row r="15" spans="1:19" ht="21">
      <c r="A15" s="26" t="s">
        <v>159</v>
      </c>
      <c r="C15" s="4" t="s">
        <v>53</v>
      </c>
      <c r="E15" s="4" t="s">
        <v>161</v>
      </c>
      <c r="G15" s="4">
        <v>18</v>
      </c>
      <c r="I15" s="20">
        <v>1934324384</v>
      </c>
      <c r="K15" s="4" t="s">
        <v>53</v>
      </c>
      <c r="M15" s="4">
        <v>1934324384</v>
      </c>
      <c r="O15" s="4">
        <v>25022310517</v>
      </c>
      <c r="Q15" s="20" t="s">
        <v>53</v>
      </c>
      <c r="R15" s="26"/>
      <c r="S15" s="2">
        <v>25022310517</v>
      </c>
    </row>
    <row r="16" spans="1:19" ht="21">
      <c r="A16" s="26" t="s">
        <v>182</v>
      </c>
      <c r="C16" s="4" t="s">
        <v>53</v>
      </c>
      <c r="E16" s="4" t="s">
        <v>184</v>
      </c>
      <c r="G16" s="4">
        <v>18</v>
      </c>
      <c r="I16" s="20">
        <v>3180825047</v>
      </c>
      <c r="K16" s="4" t="s">
        <v>53</v>
      </c>
      <c r="M16" s="4">
        <v>3180825047</v>
      </c>
      <c r="O16" s="4">
        <v>26595784010</v>
      </c>
      <c r="Q16" s="20" t="s">
        <v>53</v>
      </c>
      <c r="R16" s="26"/>
      <c r="S16" s="2">
        <v>26595784010</v>
      </c>
    </row>
    <row r="17" spans="1:19" ht="21">
      <c r="A17" s="26" t="s">
        <v>104</v>
      </c>
      <c r="C17" s="4">
        <v>19</v>
      </c>
      <c r="E17" s="4" t="s">
        <v>53</v>
      </c>
      <c r="G17" s="4">
        <v>20</v>
      </c>
      <c r="I17" s="20">
        <v>1801939973</v>
      </c>
      <c r="K17" s="4">
        <v>-4207226</v>
      </c>
      <c r="M17" s="4">
        <v>1806147199</v>
      </c>
      <c r="O17" s="4">
        <v>20241918148</v>
      </c>
      <c r="Q17" s="20">
        <v>7949039</v>
      </c>
      <c r="R17" s="26"/>
      <c r="S17" s="2">
        <v>20233969109</v>
      </c>
    </row>
    <row r="18" spans="1:19" ht="21">
      <c r="A18" s="26" t="s">
        <v>104</v>
      </c>
      <c r="C18" s="4">
        <v>30</v>
      </c>
      <c r="E18" s="4" t="s">
        <v>53</v>
      </c>
      <c r="G18" s="4">
        <v>0</v>
      </c>
      <c r="I18" s="20">
        <v>680185</v>
      </c>
      <c r="K18" s="4">
        <v>0</v>
      </c>
      <c r="M18" s="4">
        <v>680185</v>
      </c>
      <c r="O18" s="4">
        <v>134569217</v>
      </c>
      <c r="Q18" s="20">
        <v>0</v>
      </c>
      <c r="R18" s="26"/>
      <c r="S18" s="2">
        <v>134569217</v>
      </c>
    </row>
    <row r="19" spans="1:19" ht="21">
      <c r="A19" s="26" t="s">
        <v>104</v>
      </c>
      <c r="C19" s="4">
        <v>30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2298739023</v>
      </c>
      <c r="Q19" s="20">
        <v>0</v>
      </c>
      <c r="R19" s="26"/>
      <c r="S19" s="2">
        <v>2298739023</v>
      </c>
    </row>
    <row r="20" spans="1:19" ht="21">
      <c r="A20" s="26" t="s">
        <v>118</v>
      </c>
      <c r="C20" s="4">
        <v>3</v>
      </c>
      <c r="E20" s="4" t="s">
        <v>53</v>
      </c>
      <c r="G20" s="4">
        <v>20</v>
      </c>
      <c r="I20" s="20">
        <v>128117394</v>
      </c>
      <c r="K20" s="4">
        <v>-1903178</v>
      </c>
      <c r="M20" s="4">
        <v>130020572</v>
      </c>
      <c r="O20" s="4">
        <v>11107754219</v>
      </c>
      <c r="Q20" s="20">
        <v>1119318</v>
      </c>
      <c r="R20" s="26"/>
      <c r="S20" s="2">
        <v>11106634901</v>
      </c>
    </row>
    <row r="21" spans="1:19" ht="21">
      <c r="A21" s="26" t="s">
        <v>187</v>
      </c>
      <c r="C21" s="4">
        <v>15</v>
      </c>
      <c r="E21" s="4" t="s">
        <v>53</v>
      </c>
      <c r="G21" s="4">
        <v>0</v>
      </c>
      <c r="I21" s="20">
        <v>504447</v>
      </c>
      <c r="K21" s="4">
        <v>0</v>
      </c>
      <c r="M21" s="4">
        <v>504447</v>
      </c>
      <c r="O21" s="4">
        <v>952179286</v>
      </c>
      <c r="Q21" s="20">
        <v>0</v>
      </c>
      <c r="R21" s="26"/>
      <c r="S21" s="2">
        <v>952179286</v>
      </c>
    </row>
    <row r="22" spans="1:19" ht="21">
      <c r="A22" s="26" t="s">
        <v>187</v>
      </c>
      <c r="C22" s="4">
        <v>17</v>
      </c>
      <c r="E22" s="4" t="s">
        <v>53</v>
      </c>
      <c r="G22" s="4">
        <v>20</v>
      </c>
      <c r="I22" s="20">
        <v>2465753425</v>
      </c>
      <c r="K22" s="4">
        <v>0</v>
      </c>
      <c r="M22" s="4">
        <v>2465753425</v>
      </c>
      <c r="O22" s="4">
        <v>17933527965</v>
      </c>
      <c r="Q22" s="20">
        <v>10707119</v>
      </c>
      <c r="R22" s="26"/>
      <c r="S22" s="2">
        <v>17922820846</v>
      </c>
    </row>
    <row r="23" spans="1:19" ht="21">
      <c r="A23" s="26" t="s">
        <v>228</v>
      </c>
      <c r="C23" s="4">
        <v>15</v>
      </c>
      <c r="E23" s="4" t="s">
        <v>53</v>
      </c>
      <c r="G23" s="4">
        <v>20</v>
      </c>
      <c r="I23" s="20">
        <v>166778962</v>
      </c>
      <c r="K23" s="4">
        <v>-7108268</v>
      </c>
      <c r="M23" s="4">
        <v>173887230</v>
      </c>
      <c r="O23" s="4">
        <v>7780821917</v>
      </c>
      <c r="Q23" s="20">
        <v>0</v>
      </c>
      <c r="R23" s="26"/>
      <c r="S23" s="2">
        <v>7780821917</v>
      </c>
    </row>
    <row r="24" spans="1:19" ht="21">
      <c r="A24" s="26" t="s">
        <v>118</v>
      </c>
      <c r="C24" s="4">
        <v>18</v>
      </c>
      <c r="E24" s="4" t="s">
        <v>53</v>
      </c>
      <c r="G24" s="4">
        <v>18</v>
      </c>
      <c r="I24" s="20">
        <v>3057264765</v>
      </c>
      <c r="K24" s="4">
        <v>863093</v>
      </c>
      <c r="M24" s="4">
        <v>3056401672</v>
      </c>
      <c r="O24" s="4">
        <v>16369099476</v>
      </c>
      <c r="Q24" s="20">
        <v>11220211</v>
      </c>
      <c r="R24" s="26"/>
      <c r="S24" s="2">
        <v>16357879265</v>
      </c>
    </row>
    <row r="25" spans="1:19" ht="21">
      <c r="A25" s="26" t="s">
        <v>233</v>
      </c>
      <c r="C25" s="4">
        <v>17</v>
      </c>
      <c r="E25" s="4" t="s">
        <v>53</v>
      </c>
      <c r="G25" s="4">
        <v>0</v>
      </c>
      <c r="I25" s="20">
        <v>10263</v>
      </c>
      <c r="K25" s="4">
        <v>0</v>
      </c>
      <c r="M25" s="4">
        <v>10263</v>
      </c>
      <c r="O25" s="4">
        <v>11452</v>
      </c>
      <c r="Q25" s="20">
        <v>0</v>
      </c>
      <c r="R25" s="26"/>
      <c r="S25" s="2">
        <v>11452</v>
      </c>
    </row>
    <row r="26" spans="1:19" ht="21">
      <c r="A26" s="26" t="s">
        <v>233</v>
      </c>
      <c r="C26" s="4">
        <v>2</v>
      </c>
      <c r="E26" s="4" t="s">
        <v>53</v>
      </c>
      <c r="G26" s="4">
        <v>20</v>
      </c>
      <c r="I26" s="20">
        <v>220974636</v>
      </c>
      <c r="K26" s="4">
        <v>-3579354</v>
      </c>
      <c r="M26" s="4">
        <v>224553990</v>
      </c>
      <c r="O26" s="4">
        <v>10180770578</v>
      </c>
      <c r="Q26" s="20">
        <v>0</v>
      </c>
      <c r="R26" s="26"/>
      <c r="S26" s="2">
        <v>10180770578</v>
      </c>
    </row>
    <row r="27" spans="1:19" ht="19.5" thickBot="1">
      <c r="A27" s="2" t="s">
        <v>69</v>
      </c>
      <c r="I27" s="22">
        <f>SUM(I9:I26)</f>
        <v>17268297460</v>
      </c>
      <c r="K27" s="22">
        <f>SUM(K9:K26)</f>
        <v>-15934933</v>
      </c>
      <c r="M27" s="22">
        <f>SUM(M9:M26)</f>
        <v>17284232393</v>
      </c>
      <c r="O27" s="22">
        <f>SUM(O9:O26)</f>
        <v>174670487244</v>
      </c>
      <c r="Q27" s="12">
        <f>SUM(Q9:Q26)</f>
        <v>30995687</v>
      </c>
      <c r="S27" s="6">
        <f>SUM(S9:S26)</f>
        <v>174639491557</v>
      </c>
    </row>
    <row r="28" spans="1:19" ht="19.5" thickTop="1"/>
  </sheetData>
  <sortState ref="A9:S35">
    <sortCondition descending="1" ref="S9:S35"/>
  </sortState>
  <mergeCells count="17"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C19" sqref="C19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2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22" s="16" customFormat="1" ht="25.5">
      <c r="A5" s="42" t="s">
        <v>64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7" spans="1:22" ht="30.75" thickBot="1">
      <c r="A7" s="44" t="s">
        <v>1</v>
      </c>
      <c r="C7" s="49" t="s">
        <v>54</v>
      </c>
      <c r="D7" s="49" t="s">
        <v>54</v>
      </c>
      <c r="E7" s="49" t="s">
        <v>54</v>
      </c>
      <c r="F7" s="49" t="s">
        <v>54</v>
      </c>
      <c r="G7" s="49" t="s">
        <v>54</v>
      </c>
      <c r="I7" s="49" t="s">
        <v>46</v>
      </c>
      <c r="J7" s="49" t="s">
        <v>46</v>
      </c>
      <c r="K7" s="49" t="s">
        <v>46</v>
      </c>
      <c r="L7" s="49" t="s">
        <v>46</v>
      </c>
      <c r="M7" s="49" t="s">
        <v>46</v>
      </c>
      <c r="O7" s="49" t="s">
        <v>47</v>
      </c>
      <c r="P7" s="49" t="s">
        <v>47</v>
      </c>
      <c r="Q7" s="49" t="s">
        <v>47</v>
      </c>
      <c r="R7" s="49" t="s">
        <v>47</v>
      </c>
      <c r="S7" s="49" t="s">
        <v>47</v>
      </c>
    </row>
    <row r="8" spans="1:22" ht="30.75" thickBot="1">
      <c r="A8" s="49" t="s">
        <v>1</v>
      </c>
      <c r="C8" s="48" t="s">
        <v>55</v>
      </c>
      <c r="D8" s="11"/>
      <c r="E8" s="48" t="s">
        <v>56</v>
      </c>
      <c r="F8" s="11"/>
      <c r="G8" s="48" t="s">
        <v>57</v>
      </c>
      <c r="I8" s="48" t="s">
        <v>58</v>
      </c>
      <c r="J8" s="11"/>
      <c r="K8" s="48" t="s">
        <v>51</v>
      </c>
      <c r="L8" s="11"/>
      <c r="M8" s="48" t="s">
        <v>59</v>
      </c>
      <c r="O8" s="48" t="s">
        <v>58</v>
      </c>
      <c r="P8" s="11"/>
      <c r="Q8" s="57" t="s">
        <v>51</v>
      </c>
      <c r="R8" s="11"/>
      <c r="S8" s="48" t="s">
        <v>59</v>
      </c>
    </row>
    <row r="9" spans="1:22" ht="21">
      <c r="A9" s="26" t="s">
        <v>174</v>
      </c>
      <c r="C9" s="4" t="s">
        <v>236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1143791</v>
      </c>
      <c r="R9" s="26"/>
      <c r="S9" s="2">
        <v>23856209</v>
      </c>
    </row>
    <row r="10" spans="1:22" ht="21">
      <c r="A10" s="26" t="s">
        <v>258</v>
      </c>
      <c r="C10" s="4" t="s">
        <v>286</v>
      </c>
      <c r="E10" s="4">
        <v>200000</v>
      </c>
      <c r="G10" s="4">
        <v>20</v>
      </c>
      <c r="I10" s="20">
        <v>0</v>
      </c>
      <c r="K10" s="4">
        <v>0</v>
      </c>
      <c r="M10" s="4">
        <v>0</v>
      </c>
      <c r="O10" s="4">
        <v>4000000</v>
      </c>
      <c r="Q10" s="20">
        <v>365899</v>
      </c>
      <c r="R10" s="26"/>
      <c r="S10" s="2">
        <v>3634101</v>
      </c>
    </row>
    <row r="11" spans="1:22" ht="21">
      <c r="A11" s="26" t="s">
        <v>176</v>
      </c>
      <c r="C11" s="4" t="s">
        <v>286</v>
      </c>
      <c r="E11" s="4">
        <v>200000</v>
      </c>
      <c r="G11" s="4">
        <v>36</v>
      </c>
      <c r="I11" s="20">
        <v>0</v>
      </c>
      <c r="K11" s="4">
        <v>0</v>
      </c>
      <c r="M11" s="4">
        <v>0</v>
      </c>
      <c r="O11" s="4">
        <v>7200000</v>
      </c>
      <c r="Q11" s="20">
        <v>658619</v>
      </c>
      <c r="R11" s="26"/>
      <c r="S11" s="2">
        <v>6541381</v>
      </c>
    </row>
    <row r="12" spans="1:22" ht="21">
      <c r="A12" s="34" t="s">
        <v>169</v>
      </c>
      <c r="B12" s="33"/>
      <c r="C12" s="4" t="s">
        <v>192</v>
      </c>
      <c r="E12" s="4">
        <v>700000</v>
      </c>
      <c r="G12" s="4">
        <v>1350</v>
      </c>
      <c r="I12" s="20">
        <v>0</v>
      </c>
      <c r="K12" s="4">
        <v>0</v>
      </c>
      <c r="M12" s="4">
        <v>0</v>
      </c>
      <c r="O12" s="4">
        <v>945000000</v>
      </c>
      <c r="Q12" s="20">
        <v>0</v>
      </c>
      <c r="R12" s="26"/>
      <c r="S12" s="2">
        <v>945000000</v>
      </c>
    </row>
    <row r="13" spans="1:22" ht="21">
      <c r="A13" s="34" t="s">
        <v>127</v>
      </c>
      <c r="B13" s="33"/>
      <c r="C13" s="4" t="s">
        <v>237</v>
      </c>
      <c r="E13" s="4">
        <v>300000</v>
      </c>
      <c r="G13" s="4">
        <v>225</v>
      </c>
      <c r="I13" s="20">
        <v>0</v>
      </c>
      <c r="K13" s="4">
        <v>0</v>
      </c>
      <c r="M13" s="4">
        <v>0</v>
      </c>
      <c r="O13" s="4">
        <v>67500000</v>
      </c>
      <c r="Q13" s="20">
        <v>4568966</v>
      </c>
      <c r="R13" s="26"/>
      <c r="S13" s="2">
        <v>62931034</v>
      </c>
    </row>
    <row r="14" spans="1:22" ht="21">
      <c r="A14" s="34" t="s">
        <v>166</v>
      </c>
      <c r="B14" s="33"/>
      <c r="C14" s="4" t="s">
        <v>238</v>
      </c>
      <c r="E14" s="4">
        <v>800000</v>
      </c>
      <c r="G14" s="4">
        <v>1370</v>
      </c>
      <c r="I14" s="20">
        <v>0</v>
      </c>
      <c r="K14" s="4">
        <v>0</v>
      </c>
      <c r="M14" s="4">
        <v>0</v>
      </c>
      <c r="O14" s="4">
        <v>1096000000</v>
      </c>
      <c r="Q14" s="20">
        <v>0</v>
      </c>
      <c r="R14" s="26"/>
      <c r="S14" s="2">
        <v>1096000000</v>
      </c>
    </row>
    <row r="15" spans="1:22" ht="21">
      <c r="A15" s="36" t="s">
        <v>164</v>
      </c>
      <c r="B15" s="35"/>
      <c r="C15" s="4" t="s">
        <v>218</v>
      </c>
      <c r="E15" s="4">
        <v>300000</v>
      </c>
      <c r="G15" s="4">
        <v>420</v>
      </c>
      <c r="I15" s="20">
        <v>0</v>
      </c>
      <c r="K15" s="4">
        <v>0</v>
      </c>
      <c r="M15" s="4">
        <v>0</v>
      </c>
      <c r="O15" s="4">
        <v>126000000</v>
      </c>
      <c r="Q15" s="20">
        <v>7392650</v>
      </c>
      <c r="R15" s="26"/>
      <c r="S15" s="2">
        <v>118607350</v>
      </c>
    </row>
    <row r="16" spans="1:22" ht="21">
      <c r="A16" s="36" t="s">
        <v>171</v>
      </c>
      <c r="B16" s="35"/>
      <c r="C16" s="4" t="s">
        <v>193</v>
      </c>
      <c r="E16" s="4">
        <v>900000</v>
      </c>
      <c r="G16" s="4">
        <v>1565</v>
      </c>
      <c r="I16" s="20">
        <v>0</v>
      </c>
      <c r="K16" s="4">
        <v>0</v>
      </c>
      <c r="M16" s="4">
        <v>0</v>
      </c>
      <c r="O16" s="4">
        <v>1408500000</v>
      </c>
      <c r="Q16" s="20">
        <v>0</v>
      </c>
      <c r="R16" s="26"/>
      <c r="S16" s="2">
        <v>1408500000</v>
      </c>
    </row>
    <row r="17" spans="1:19" ht="21">
      <c r="A17" s="36" t="s">
        <v>165</v>
      </c>
      <c r="B17" s="35"/>
      <c r="C17" s="4" t="s">
        <v>239</v>
      </c>
      <c r="E17" s="4">
        <v>1000000</v>
      </c>
      <c r="G17" s="4">
        <v>170</v>
      </c>
      <c r="I17" s="20">
        <v>0</v>
      </c>
      <c r="K17" s="4">
        <v>0</v>
      </c>
      <c r="M17" s="4">
        <v>0</v>
      </c>
      <c r="O17" s="4">
        <v>170000000</v>
      </c>
      <c r="Q17" s="20">
        <v>0</v>
      </c>
      <c r="R17" s="26"/>
      <c r="S17" s="2">
        <v>170000000</v>
      </c>
    </row>
    <row r="18" spans="1:19" ht="21">
      <c r="A18" s="36" t="s">
        <v>216</v>
      </c>
      <c r="B18" s="35"/>
      <c r="C18" s="4" t="s">
        <v>287</v>
      </c>
      <c r="E18" s="4">
        <v>400000</v>
      </c>
      <c r="G18" s="4">
        <v>51</v>
      </c>
      <c r="I18" s="20">
        <v>0</v>
      </c>
      <c r="K18" s="4">
        <v>0</v>
      </c>
      <c r="M18" s="4">
        <v>0</v>
      </c>
      <c r="O18" s="4">
        <v>20400000</v>
      </c>
      <c r="Q18" s="20">
        <v>1561290</v>
      </c>
      <c r="R18" s="26"/>
      <c r="S18" s="2">
        <v>18838710</v>
      </c>
    </row>
    <row r="19" spans="1:19" ht="21">
      <c r="A19" s="36" t="s">
        <v>170</v>
      </c>
      <c r="B19" s="35"/>
      <c r="C19" s="4" t="s">
        <v>240</v>
      </c>
      <c r="E19" s="4">
        <v>300000</v>
      </c>
      <c r="G19" s="4">
        <v>1200</v>
      </c>
      <c r="I19" s="20">
        <v>0</v>
      </c>
      <c r="K19" s="4">
        <v>0</v>
      </c>
      <c r="M19" s="4">
        <v>0</v>
      </c>
      <c r="O19" s="4">
        <v>360000000</v>
      </c>
      <c r="Q19" s="20">
        <v>19805825</v>
      </c>
      <c r="R19" s="26"/>
      <c r="S19" s="2">
        <v>340194175</v>
      </c>
    </row>
    <row r="20" spans="1:19" ht="21">
      <c r="A20" s="36" t="s">
        <v>126</v>
      </c>
      <c r="B20" s="35"/>
      <c r="C20" s="4" t="s">
        <v>181</v>
      </c>
      <c r="E20" s="4">
        <v>300000</v>
      </c>
      <c r="G20" s="4">
        <v>1600</v>
      </c>
      <c r="I20" s="20">
        <v>0</v>
      </c>
      <c r="K20" s="4">
        <v>0</v>
      </c>
      <c r="M20" s="4">
        <v>0</v>
      </c>
      <c r="O20" s="4">
        <v>480000000</v>
      </c>
      <c r="Q20" s="20">
        <v>19553219</v>
      </c>
      <c r="R20" s="26"/>
      <c r="S20" s="2">
        <v>460446781</v>
      </c>
    </row>
    <row r="21" spans="1:19" ht="21">
      <c r="A21" s="36" t="s">
        <v>125</v>
      </c>
      <c r="B21" s="35"/>
      <c r="C21" s="4" t="s">
        <v>241</v>
      </c>
      <c r="E21" s="4">
        <v>300000</v>
      </c>
      <c r="G21" s="4">
        <v>690</v>
      </c>
      <c r="I21" s="20">
        <v>0</v>
      </c>
      <c r="K21" s="4">
        <v>0</v>
      </c>
      <c r="M21" s="4">
        <v>0</v>
      </c>
      <c r="O21" s="4">
        <v>207000000</v>
      </c>
      <c r="Q21" s="20">
        <v>15236041</v>
      </c>
      <c r="R21" s="26"/>
      <c r="S21" s="2">
        <v>191763959</v>
      </c>
    </row>
    <row r="22" spans="1:19" ht="21">
      <c r="A22" s="36" t="s">
        <v>180</v>
      </c>
      <c r="B22" s="35"/>
      <c r="C22" s="4" t="s">
        <v>236</v>
      </c>
      <c r="E22" s="4">
        <v>784</v>
      </c>
      <c r="G22" s="4">
        <v>1500</v>
      </c>
      <c r="I22" s="20">
        <v>0</v>
      </c>
      <c r="K22" s="4">
        <v>0</v>
      </c>
      <c r="M22" s="4">
        <v>0</v>
      </c>
      <c r="O22" s="4">
        <v>1176000</v>
      </c>
      <c r="Q22" s="20">
        <v>53804</v>
      </c>
      <c r="R22" s="26"/>
      <c r="S22" s="2">
        <v>1122196</v>
      </c>
    </row>
    <row r="23" spans="1:19" ht="21">
      <c r="A23" s="36" t="s">
        <v>335</v>
      </c>
      <c r="B23" s="35"/>
      <c r="C23" s="4" t="s">
        <v>242</v>
      </c>
      <c r="E23" s="4">
        <v>766</v>
      </c>
      <c r="G23" s="4">
        <v>8740</v>
      </c>
      <c r="I23" s="20">
        <v>0</v>
      </c>
      <c r="K23" s="4">
        <v>0</v>
      </c>
      <c r="M23" s="4">
        <v>0</v>
      </c>
      <c r="O23" s="4">
        <v>6694840</v>
      </c>
      <c r="Q23" s="20">
        <v>0</v>
      </c>
      <c r="R23" s="26"/>
      <c r="S23" s="2">
        <v>6694840</v>
      </c>
    </row>
    <row r="24" spans="1:19" ht="21.75" thickBot="1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4924470840</v>
      </c>
      <c r="Q24" s="22">
        <f>SUM(Q9:Q23)</f>
        <v>70340104</v>
      </c>
      <c r="S24" s="6">
        <f>SUM(S9:S23)</f>
        <v>4854130736</v>
      </c>
    </row>
    <row r="25" spans="1:19" ht="19.5" thickTop="1"/>
  </sheetData>
  <sortState ref="A9:S15">
    <sortCondition descending="1" ref="S9:S15"/>
  </sortState>
  <mergeCells count="17"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3" t="str">
        <f>سهام!A2</f>
        <v>صندوق سرمایه‌گذاری مشترک گنجینه الماس بیمه دی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30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30">
      <c r="A4" s="43" t="str">
        <f>سهام!A4</f>
        <v>برای ماه منتهی به 1399/09/30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customFormat="1" ht="25.5">
      <c r="A5" s="42" t="s">
        <v>87</v>
      </c>
      <c r="B5" s="42"/>
      <c r="C5" s="42"/>
      <c r="D5" s="42"/>
      <c r="E5" s="42"/>
      <c r="F5" s="42"/>
      <c r="G5" s="42"/>
      <c r="H5" s="42"/>
      <c r="I5" s="21"/>
      <c r="Q5" s="21"/>
    </row>
    <row r="7" spans="1:17" s="28" customFormat="1" thickBot="1">
      <c r="A7" s="60" t="s">
        <v>1</v>
      </c>
      <c r="C7" s="53" t="s">
        <v>46</v>
      </c>
      <c r="D7" s="53" t="s">
        <v>46</v>
      </c>
      <c r="E7" s="53" t="s">
        <v>46</v>
      </c>
      <c r="F7" s="53" t="s">
        <v>46</v>
      </c>
      <c r="G7" s="53" t="s">
        <v>46</v>
      </c>
      <c r="H7" s="53" t="s">
        <v>46</v>
      </c>
      <c r="I7" s="53" t="s">
        <v>46</v>
      </c>
      <c r="K7" s="53" t="s">
        <v>47</v>
      </c>
      <c r="L7" s="53" t="s">
        <v>47</v>
      </c>
      <c r="M7" s="53" t="s">
        <v>47</v>
      </c>
      <c r="N7" s="53" t="s">
        <v>47</v>
      </c>
      <c r="O7" s="53" t="s">
        <v>47</v>
      </c>
      <c r="P7" s="53" t="s">
        <v>47</v>
      </c>
      <c r="Q7" s="53" t="s">
        <v>47</v>
      </c>
    </row>
    <row r="8" spans="1:17" s="28" customFormat="1" ht="54" customHeight="1" thickBot="1">
      <c r="A8" s="53" t="s">
        <v>1</v>
      </c>
      <c r="C8" s="58" t="s">
        <v>5</v>
      </c>
      <c r="D8" s="30"/>
      <c r="E8" s="58" t="s">
        <v>60</v>
      </c>
      <c r="F8" s="30"/>
      <c r="G8" s="58" t="s">
        <v>61</v>
      </c>
      <c r="H8" s="30"/>
      <c r="I8" s="59" t="s">
        <v>62</v>
      </c>
      <c r="K8" s="58" t="s">
        <v>5</v>
      </c>
      <c r="L8" s="30"/>
      <c r="M8" s="58" t="s">
        <v>60</v>
      </c>
      <c r="N8" s="30"/>
      <c r="O8" s="58" t="s">
        <v>61</v>
      </c>
      <c r="P8" s="30"/>
      <c r="Q8" s="59" t="s">
        <v>62</v>
      </c>
    </row>
    <row r="9" spans="1:17" ht="21">
      <c r="A9" s="26" t="s">
        <v>165</v>
      </c>
      <c r="C9" s="4">
        <v>563555</v>
      </c>
      <c r="E9" s="4">
        <v>6610381803</v>
      </c>
      <c r="G9" s="4">
        <v>6733626209</v>
      </c>
      <c r="I9" s="20">
        <v>-123244405</v>
      </c>
      <c r="K9" s="4">
        <v>563555</v>
      </c>
      <c r="M9" s="4">
        <v>6610381803</v>
      </c>
      <c r="O9" s="4">
        <v>6651884724</v>
      </c>
      <c r="Q9" s="20">
        <v>-41502920</v>
      </c>
    </row>
    <row r="10" spans="1:17" ht="21">
      <c r="A10" s="26" t="s">
        <v>125</v>
      </c>
      <c r="C10" s="4">
        <v>30000</v>
      </c>
      <c r="E10" s="4">
        <v>342649035</v>
      </c>
      <c r="G10" s="4">
        <v>295531065</v>
      </c>
      <c r="I10" s="20">
        <v>47117970</v>
      </c>
      <c r="K10" s="4">
        <v>30000</v>
      </c>
      <c r="M10" s="4">
        <v>342649035</v>
      </c>
      <c r="O10" s="4">
        <v>123409200</v>
      </c>
      <c r="Q10" s="20">
        <v>219239835</v>
      </c>
    </row>
    <row r="11" spans="1:17" ht="21">
      <c r="A11" s="26" t="s">
        <v>317</v>
      </c>
      <c r="C11" s="4">
        <v>20000</v>
      </c>
      <c r="E11" s="4">
        <v>504182160</v>
      </c>
      <c r="G11" s="4">
        <v>593699786</v>
      </c>
      <c r="I11" s="20">
        <v>-89517626</v>
      </c>
      <c r="K11" s="4">
        <v>20000</v>
      </c>
      <c r="M11" s="4">
        <v>504182160</v>
      </c>
      <c r="O11" s="4">
        <v>593699786</v>
      </c>
      <c r="Q11" s="20">
        <v>-89517626</v>
      </c>
    </row>
    <row r="12" spans="1:17" ht="21">
      <c r="A12" s="26" t="s">
        <v>314</v>
      </c>
      <c r="C12" s="4">
        <v>2620000</v>
      </c>
      <c r="E12" s="4">
        <v>33857343000</v>
      </c>
      <c r="G12" s="4">
        <v>38097327494</v>
      </c>
      <c r="I12" s="20">
        <v>-4239984494</v>
      </c>
      <c r="K12" s="4">
        <v>2620000</v>
      </c>
      <c r="M12" s="4">
        <v>33857343000</v>
      </c>
      <c r="O12" s="4">
        <v>38097327494</v>
      </c>
      <c r="Q12" s="20">
        <v>-4239984494</v>
      </c>
    </row>
    <row r="13" spans="1:17" ht="21">
      <c r="A13" s="26" t="s">
        <v>217</v>
      </c>
      <c r="C13" s="4">
        <v>988731</v>
      </c>
      <c r="E13" s="4">
        <v>49417599981</v>
      </c>
      <c r="G13" s="4">
        <v>42447462154</v>
      </c>
      <c r="I13" s="20">
        <v>6970137827</v>
      </c>
      <c r="K13" s="4">
        <v>988731</v>
      </c>
      <c r="M13" s="4">
        <v>49417599981</v>
      </c>
      <c r="O13" s="4">
        <v>48514406629</v>
      </c>
      <c r="Q13" s="20">
        <v>903193352</v>
      </c>
    </row>
    <row r="14" spans="1:17" ht="21">
      <c r="A14" s="26" t="s">
        <v>195</v>
      </c>
      <c r="C14" s="4">
        <v>1200000</v>
      </c>
      <c r="E14" s="4">
        <v>17558899200</v>
      </c>
      <c r="G14" s="4">
        <v>21511796963</v>
      </c>
      <c r="I14" s="20">
        <v>-3952897763</v>
      </c>
      <c r="K14" s="4">
        <v>1200000</v>
      </c>
      <c r="M14" s="4">
        <v>17558899200</v>
      </c>
      <c r="O14" s="4">
        <v>21590414094</v>
      </c>
      <c r="Q14" s="20">
        <v>-4031514894</v>
      </c>
    </row>
    <row r="15" spans="1:17" ht="21">
      <c r="A15" s="26" t="s">
        <v>162</v>
      </c>
      <c r="C15" s="4">
        <v>9200000</v>
      </c>
      <c r="E15" s="4">
        <v>31002431400</v>
      </c>
      <c r="G15" s="4">
        <v>34530507436</v>
      </c>
      <c r="I15" s="20">
        <v>-3528076036</v>
      </c>
      <c r="K15" s="4">
        <v>9200000</v>
      </c>
      <c r="M15" s="4">
        <v>31002431400</v>
      </c>
      <c r="O15" s="4">
        <v>34530507436</v>
      </c>
      <c r="Q15" s="20">
        <v>-3528076036</v>
      </c>
    </row>
    <row r="16" spans="1:17" ht="21">
      <c r="A16" s="26" t="s">
        <v>260</v>
      </c>
      <c r="C16" s="4">
        <v>1300000</v>
      </c>
      <c r="E16" s="4">
        <v>35824170330</v>
      </c>
      <c r="G16" s="4">
        <v>30727477170</v>
      </c>
      <c r="I16" s="20">
        <v>5096693160</v>
      </c>
      <c r="K16" s="4">
        <v>1300000</v>
      </c>
      <c r="M16" s="4">
        <v>35824170330</v>
      </c>
      <c r="O16" s="4">
        <v>43052456692</v>
      </c>
      <c r="Q16" s="20">
        <v>-7228286362</v>
      </c>
    </row>
    <row r="17" spans="1:17" ht="21">
      <c r="A17" s="26" t="s">
        <v>177</v>
      </c>
      <c r="C17" s="4">
        <v>0</v>
      </c>
      <c r="E17" s="4">
        <v>0</v>
      </c>
      <c r="G17" s="4">
        <v>-294071440</v>
      </c>
      <c r="I17" s="20">
        <v>294071440</v>
      </c>
      <c r="K17" s="4">
        <v>0</v>
      </c>
      <c r="M17" s="4">
        <v>0</v>
      </c>
      <c r="O17" s="4">
        <v>0</v>
      </c>
      <c r="Q17" s="20">
        <v>0</v>
      </c>
    </row>
    <row r="18" spans="1:17" ht="21">
      <c r="A18" s="26" t="s">
        <v>288</v>
      </c>
      <c r="C18" s="4">
        <v>7000</v>
      </c>
      <c r="E18" s="4">
        <v>6998731250</v>
      </c>
      <c r="G18" s="4">
        <v>6987064365</v>
      </c>
      <c r="I18" s="20">
        <v>11666885</v>
      </c>
      <c r="K18" s="4">
        <v>7000</v>
      </c>
      <c r="M18" s="4">
        <v>6998731250</v>
      </c>
      <c r="O18" s="4">
        <v>7024272917</v>
      </c>
      <c r="Q18" s="20">
        <v>-25541667</v>
      </c>
    </row>
    <row r="19" spans="1:17" ht="21">
      <c r="A19" s="26" t="s">
        <v>150</v>
      </c>
      <c r="C19" s="4">
        <v>45463</v>
      </c>
      <c r="E19" s="4">
        <v>45454759831</v>
      </c>
      <c r="G19" s="4">
        <v>45910125615</v>
      </c>
      <c r="I19" s="20">
        <v>-455365783</v>
      </c>
      <c r="K19" s="4">
        <v>45463</v>
      </c>
      <c r="M19" s="4">
        <v>45454759831</v>
      </c>
      <c r="O19" s="4">
        <v>45447332036</v>
      </c>
      <c r="Q19" s="20">
        <v>7427795</v>
      </c>
    </row>
    <row r="20" spans="1:17" ht="21">
      <c r="A20" s="26" t="s">
        <v>152</v>
      </c>
      <c r="C20" s="4">
        <v>72470</v>
      </c>
      <c r="E20" s="4">
        <v>71733020733</v>
      </c>
      <c r="G20" s="4">
        <v>71746570166</v>
      </c>
      <c r="I20" s="20">
        <v>-13549432</v>
      </c>
      <c r="K20" s="4">
        <v>72470</v>
      </c>
      <c r="M20" s="4">
        <v>71733020733</v>
      </c>
      <c r="O20" s="4">
        <v>71743614793</v>
      </c>
      <c r="Q20" s="20">
        <v>-10594059</v>
      </c>
    </row>
    <row r="21" spans="1:17" ht="21">
      <c r="A21" s="26" t="s">
        <v>279</v>
      </c>
      <c r="C21" s="4">
        <v>980</v>
      </c>
      <c r="E21" s="4">
        <v>663156521</v>
      </c>
      <c r="G21" s="4">
        <v>661717911</v>
      </c>
      <c r="I21" s="20">
        <v>1438610</v>
      </c>
      <c r="K21" s="4">
        <v>980</v>
      </c>
      <c r="M21" s="4">
        <v>663156521</v>
      </c>
      <c r="O21" s="4">
        <v>661717911</v>
      </c>
      <c r="Q21" s="20">
        <v>1438610</v>
      </c>
    </row>
    <row r="22" spans="1:17" ht="21">
      <c r="A22" s="26" t="s">
        <v>282</v>
      </c>
      <c r="C22" s="4">
        <v>40000</v>
      </c>
      <c r="E22" s="4">
        <v>26779185392</v>
      </c>
      <c r="G22" s="4">
        <v>26066834529</v>
      </c>
      <c r="I22" s="20">
        <v>712350863</v>
      </c>
      <c r="K22" s="4">
        <v>40000</v>
      </c>
      <c r="M22" s="4">
        <v>26779185392</v>
      </c>
      <c r="O22" s="4">
        <v>26167232810</v>
      </c>
      <c r="Q22" s="20">
        <v>611952582</v>
      </c>
    </row>
    <row r="23" spans="1:17" ht="21">
      <c r="A23" s="26" t="s">
        <v>326</v>
      </c>
      <c r="C23" s="4">
        <v>368849</v>
      </c>
      <c r="E23" s="4">
        <v>233424347207</v>
      </c>
      <c r="G23" s="4">
        <v>225047461308</v>
      </c>
      <c r="I23" s="20">
        <v>8376885899</v>
      </c>
      <c r="K23" s="4">
        <v>368849</v>
      </c>
      <c r="M23" s="4">
        <v>233424347207</v>
      </c>
      <c r="O23" s="4">
        <v>225047461308</v>
      </c>
      <c r="Q23" s="20">
        <v>8376885899</v>
      </c>
    </row>
    <row r="24" spans="1:17" ht="21">
      <c r="A24" s="26" t="s">
        <v>182</v>
      </c>
      <c r="C24" s="4">
        <v>0</v>
      </c>
      <c r="E24" s="4">
        <v>0</v>
      </c>
      <c r="G24" s="4">
        <v>0</v>
      </c>
      <c r="I24" s="20">
        <v>0</v>
      </c>
      <c r="K24" s="4">
        <v>218985</v>
      </c>
      <c r="M24" s="4">
        <v>218945308968</v>
      </c>
      <c r="O24" s="4">
        <v>213598474583</v>
      </c>
      <c r="Q24" s="20">
        <v>5346834385</v>
      </c>
    </row>
    <row r="25" spans="1:17" ht="21">
      <c r="A25" s="26" t="s">
        <v>336</v>
      </c>
      <c r="C25" s="4">
        <v>0</v>
      </c>
      <c r="E25" s="4">
        <v>0</v>
      </c>
      <c r="G25" s="4">
        <v>0</v>
      </c>
      <c r="I25" s="20">
        <v>0</v>
      </c>
      <c r="K25" s="4">
        <v>132000</v>
      </c>
      <c r="M25" s="4">
        <v>135275476875</v>
      </c>
      <c r="O25" s="4">
        <v>126554526802</v>
      </c>
      <c r="Q25" s="20">
        <v>8720950073</v>
      </c>
    </row>
    <row r="26" spans="1:17" ht="21">
      <c r="A26" s="26" t="s">
        <v>224</v>
      </c>
      <c r="C26" s="4">
        <v>0</v>
      </c>
      <c r="E26" s="4">
        <v>0</v>
      </c>
      <c r="G26" s="4">
        <v>0</v>
      </c>
      <c r="I26" s="20">
        <v>0</v>
      </c>
      <c r="K26" s="4">
        <v>159200</v>
      </c>
      <c r="M26" s="4">
        <v>158693631565</v>
      </c>
      <c r="O26" s="4">
        <v>148597383184</v>
      </c>
      <c r="Q26" s="20">
        <v>10096248381</v>
      </c>
    </row>
    <row r="27" spans="1:17" ht="19.5" thickBot="1">
      <c r="A27" s="2" t="s">
        <v>69</v>
      </c>
      <c r="C27"/>
      <c r="E27" s="6">
        <f>SUM(E9:E26)</f>
        <v>560170857843</v>
      </c>
      <c r="G27" s="6">
        <f>SUM(G9:G26)</f>
        <v>551063130731</v>
      </c>
      <c r="I27" s="22">
        <f>SUM(I9:I26)</f>
        <v>9107727115</v>
      </c>
      <c r="K27" s="6">
        <f>SUM(K9:K26)</f>
        <v>16967233</v>
      </c>
      <c r="M27" s="6">
        <f>SUM(M9:M26)</f>
        <v>1073085275251</v>
      </c>
      <c r="O27" s="6">
        <f>SUM(O9:O26)</f>
        <v>1057996122399</v>
      </c>
      <c r="Q27" s="22">
        <f>SUM(Q9:Q26)</f>
        <v>15089152854</v>
      </c>
    </row>
    <row r="28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2020-12-26T12:47:50Z</dcterms:modified>
</cp:coreProperties>
</file>