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8800" windowHeight="1233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'!$A$9:$Q$120</definedName>
    <definedName name="_xlnm.Print_Area" localSheetId="2">'اوراق مشارکت'!$A$1:$AL$28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'!$A$1:$K$20</definedName>
    <definedName name="_xlnm.Print_Area" localSheetId="7">'درآمد سود سهام '!$A$1:$S$25</definedName>
    <definedName name="_xlnm.Print_Area" localSheetId="8">'درآمد ناشی از تغییر قیمت اوراق '!$A$1:$Q$44</definedName>
    <definedName name="_xlnm.Print_Area" localSheetId="9">'درآمد ناشی از فروش '!$A$1:$Q$122</definedName>
    <definedName name="_xlnm.Print_Area" localSheetId="13">'سایر درآمدها '!$A$1:$F$13</definedName>
    <definedName name="_xlnm.Print_Area" localSheetId="5">'سپرده '!$A$1:$S$23</definedName>
    <definedName name="_xlnm.Print_Area" localSheetId="11">'سرمایه‌گذاری در اوراق بهادار '!$A$1:$Q$42</definedName>
    <definedName name="_xlnm.Print_Area" localSheetId="10">'سرمایه‌گذاری در سهام '!$A$1:$U$90</definedName>
    <definedName name="_xlnm.Print_Area" localSheetId="6">'سود اوراق بهادار و سپرده بانکی '!$A$1:$S$28</definedName>
    <definedName name="_xlnm.Print_Area" localSheetId="0">سهام!$A$1:$Y$34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G12" i="15" l="1"/>
  <c r="E12" i="14"/>
  <c r="C12" i="14"/>
  <c r="C121" i="10"/>
  <c r="E121" i="10"/>
  <c r="G121" i="10"/>
  <c r="I121" i="10"/>
  <c r="K121" i="10"/>
  <c r="M121" i="10"/>
  <c r="O121" i="10"/>
  <c r="Q121" i="10"/>
  <c r="E19" i="13" l="1"/>
  <c r="I19" i="13"/>
  <c r="E43" i="9"/>
  <c r="G43" i="9"/>
  <c r="I43" i="9"/>
  <c r="K43" i="9"/>
  <c r="M43" i="9"/>
  <c r="O43" i="9"/>
  <c r="Q43" i="9"/>
  <c r="O26" i="3"/>
  <c r="Q26" i="3"/>
  <c r="S26" i="3"/>
  <c r="U26" i="3"/>
  <c r="W26" i="3"/>
  <c r="Y26" i="3"/>
  <c r="AA26" i="3"/>
  <c r="AC26" i="3"/>
  <c r="AG26" i="3"/>
  <c r="AI26" i="3"/>
  <c r="AK26" i="3"/>
  <c r="E32" i="1"/>
  <c r="G32" i="1"/>
  <c r="I32" i="1"/>
  <c r="K32" i="1"/>
  <c r="M32" i="1"/>
  <c r="O32" i="1"/>
  <c r="U32" i="1"/>
  <c r="W32" i="1"/>
  <c r="Y32" i="1"/>
  <c r="C41" i="12" l="1"/>
  <c r="E41" i="12"/>
  <c r="G41" i="12"/>
  <c r="I41" i="12"/>
  <c r="K41" i="12"/>
  <c r="M41" i="12"/>
  <c r="O41" i="12"/>
  <c r="Q41" i="12"/>
  <c r="C89" i="11"/>
  <c r="E89" i="11"/>
  <c r="G89" i="11"/>
  <c r="I89" i="11"/>
  <c r="K89" i="11"/>
  <c r="M89" i="11"/>
  <c r="O89" i="11"/>
  <c r="Q89" i="11"/>
  <c r="S89" i="11"/>
  <c r="U89" i="11"/>
  <c r="I27" i="7"/>
  <c r="K27" i="7"/>
  <c r="M27" i="7"/>
  <c r="O27" i="7"/>
  <c r="Q27" i="7"/>
  <c r="S27" i="7"/>
  <c r="I24" i="8" l="1"/>
  <c r="K24" i="8"/>
  <c r="M24" i="8"/>
  <c r="O24" i="8"/>
  <c r="Q24" i="8"/>
  <c r="S2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22" i="6" l="1"/>
  <c r="O22" i="6"/>
  <c r="M22" i="6"/>
  <c r="K22" i="6"/>
  <c r="L9" i="13" l="1"/>
  <c r="L10" i="13"/>
  <c r="L11" i="13"/>
  <c r="L12" i="13"/>
  <c r="L13" i="13"/>
  <c r="L14" i="13"/>
  <c r="S22" i="6"/>
  <c r="C12" i="15" l="1"/>
  <c r="L19" i="13"/>
  <c r="E12" i="15" l="1"/>
</calcChain>
</file>

<file path=xl/sharedStrings.xml><?xml version="1.0" encoding="utf-8"?>
<sst xmlns="http://schemas.openxmlformats.org/spreadsheetml/2006/main" count="1236" uniqueCount="419">
  <si>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</si>
  <si>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</si>
  <si>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</si>
  <si>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</si>
  <si>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</si>
  <si>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</si>
  <si>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</si>
  <si>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</si>
  <si>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</si>
  <si>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</si>
  <si>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</si>
  <si>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</si>
  <si>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</si>
  <si>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</si>
  <si>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</si>
  <si>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</si>
  <si>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</si>
  <si>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</si>
  <si>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</si>
  <si>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</si>
  <si>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</si>
  <si>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</si>
  <si>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</si>
  <si>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</si>
  <si>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</si>
  <si>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</si>
  <si>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</si>
  <si>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</si>
  <si>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</si>
  <si>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</si>
  <si>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</si>
  <si>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</si>
  <si>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</si>
  <si>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</si>
  <si>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</si>
  <si>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</si>
  <si>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</si>
  <si>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</si>
  <si>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</si>
  <si>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</si>
  <si>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</si>
  <si>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</si>
  <si>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</si>
  <si>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</si>
  <si>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</si>
  <si>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</si>
  <si>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</si>
  <si>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</si>
  <si>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</si>
  <si>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</si>
  <si>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</si>
  <si>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</si>
  <si>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</si>
  <si>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</si>
  <si>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</si>
  <si>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</si>
  <si>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</si>
  <si>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</si>
  <si>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</si>
  <si>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</si>
  <si>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</si>
  <si>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</si>
  <si>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</si>
  <si>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</si>
  <si>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</si>
  <si>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</si>
  <si>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</si>
  <si>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</si>
  <si>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</si>
  <si>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</si>
  <si>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</si>
  <si>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</si>
  <si>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</si>
  <si>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</si>
  <si>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</si>
  <si>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</si>
  <si>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</si>
  <si>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</si>
  <si>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</si>
  <si>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</si>
  <si>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</si>
  <si>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</si>
  <si>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</si>
  <si>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</si>
  <si>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</si>
  <si>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</si>
  <si>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</si>
  <si>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</si>
  <si>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</si>
  <si>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</si>
  <si>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</si>
  <si>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</si>
  <si>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</si>
  <si>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</si>
  <si>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</si>
  <si>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</si>
  <si>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</si>
  <si>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اسنادخزانه-م16بودجه97-000407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</si>
  <si>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</si>
  <si>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</si>
  <si>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</si>
  <si>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</si>
  <si>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</si>
  <si>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</si>
  <si>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</si>
  <si>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</si>
  <si>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</si>
  <si>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</si>
  <si>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</si>
  <si>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</si>
  <si>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</si>
  <si>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</si>
  <si>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</si>
  <si>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</si>
  <si>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</si>
  <si>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</si>
  <si>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</si>
  <si>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</si>
  <si>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</si>
  <si>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</si>
  <si>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</si>
  <si>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</si>
  <si>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</si>
  <si>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</si>
  <si>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</si>
  <si>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</si>
  <si>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</si>
  <si>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</si>
  <si>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</si>
  <si>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</si>
  <si>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</si>
  <si>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</si>
  <si>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</si>
  <si>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</si>
  <si>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</si>
  <si>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</si>
  <si>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</si>
  <si>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</si>
  <si>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</si>
  <si>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</si>
  <si>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</si>
  <si>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</si>
  <si>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</si>
  <si>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اسنادخزانه-م16بودجه98-010503</t>
  </si>
  <si>
    <t>1398/09/24</t>
  </si>
  <si>
    <t>1401/05/03</t>
  </si>
  <si>
    <t>اسنادخزانه-م14بودجه98-010318</t>
  </si>
  <si>
    <t>اسنادخزانه-م13بودجه98-010219</t>
  </si>
  <si>
    <t>اسنادخزانه-م12بودجه98-001111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</si>
  <si>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</si>
  <si>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</si>
  <si>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</si>
  <si>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</si>
  <si>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</si>
  <si>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</si>
  <si>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</si>
  <si>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</si>
  <si>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</si>
  <si>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</si>
  <si>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پتروشيمي تندگويان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</si>
  <si>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</si>
  <si>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</si>
  <si>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</si>
  <si>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</si>
  <si>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</si>
  <si>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</si>
  <si>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</si>
  <si>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</si>
  <si>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</si>
  <si>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</si>
  <si>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</si>
  <si>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</si>
  <si>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</si>
  <si>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</si>
  <si>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</si>
  <si>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</si>
  <si>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</si>
  <si>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</si>
  <si>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</si>
  <si>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</si>
  <si>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</si>
  <si>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</si>
  <si>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</si>
  <si>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</si>
  <si>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</si>
  <si>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سنگ آهن گهرزمين</t>
  </si>
  <si>
    <t>پليمر آريا ساسول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</si>
  <si>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</si>
  <si>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</si>
  <si>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</si>
  <si>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</si>
  <si>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</si>
  <si>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</si>
  <si>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</si>
  <si>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</si>
  <si>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>1398/11/12</t>
  </si>
  <si>
    <t>1401/06/14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</si>
  <si>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</si>
  <si>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</si>
  <si>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</si>
  <si>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</si>
  <si>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</si>
  <si>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</si>
  <si>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</si>
  <si>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سرمايه گذاري تامين اجتماعي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</si>
  <si>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</si>
  <si>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</si>
  <si>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</si>
  <si>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</si>
  <si>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</si>
  <si>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</si>
  <si>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</si>
  <si>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</si>
  <si>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</si>
  <si>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</si>
  <si>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</si>
  <si>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</si>
  <si>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</si>
  <si>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</si>
  <si>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لبنیات‌کالبر</t>
  </si>
  <si>
    <t>معین برای سایر درآمدهای تنزیل سود سهام</t>
  </si>
  <si>
    <t>0.00%</t>
  </si>
  <si>
    <t>پتروشیمی پردیس</t>
  </si>
  <si>
    <t>0.01%</t>
  </si>
  <si>
    <t>ح . سرمايه گذاري صدرتامين</t>
  </si>
  <si>
    <t>0.07%</t>
  </si>
  <si>
    <t>0.19%</t>
  </si>
  <si>
    <t>0.87%</t>
  </si>
  <si>
    <t>گروه‌بهمن‌</t>
  </si>
  <si>
    <t>هتل پارسیان کوثر اصفهان</t>
  </si>
  <si>
    <t>داده گسترعصرنوین-های وب</t>
  </si>
  <si>
    <t>تولیدمواداولیه‌داروپخش‌</t>
  </si>
  <si>
    <t>1399/04/31</t>
  </si>
  <si>
    <t>2.11%</t>
  </si>
  <si>
    <t>اسنادخزانه-م23بودجه97-000824</t>
  </si>
  <si>
    <t>اسنادخزانه-م6بودجه98-000519</t>
  </si>
  <si>
    <t>اسنادخزانه-م8بودجه98-000817</t>
  </si>
  <si>
    <t>اسنادخزانه-م9بودجه98-000923</t>
  </si>
  <si>
    <t>1398/07/23</t>
  </si>
  <si>
    <t>1400/09/23</t>
  </si>
  <si>
    <t>اسنادخزانه-م10بودجه98-001006</t>
  </si>
  <si>
    <t>1398/09/20</t>
  </si>
  <si>
    <t>1400/10/06</t>
  </si>
  <si>
    <t>مرابحه عام دولت4-ش.خ 0207</t>
  </si>
  <si>
    <t>1402/07/30</t>
  </si>
  <si>
    <t>0.40%</t>
  </si>
  <si>
    <t>0.18%</t>
  </si>
  <si>
    <t>بانک ایران زمین انقلاب</t>
  </si>
  <si>
    <t>114-985-1396301-2</t>
  </si>
  <si>
    <t>1399/04/15</t>
  </si>
  <si>
    <t>40104949105607</t>
  </si>
  <si>
    <t>1399/04/18</t>
  </si>
  <si>
    <t>موسسه مالی واعتباری نور ملاصدرا</t>
  </si>
  <si>
    <t>0201283319005</t>
  </si>
  <si>
    <t>1399/05/29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</si>
  <si>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</si>
  <si>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</si>
  <si>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</si>
  <si>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</si>
  <si>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</si>
  <si>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</si>
  <si>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</si>
  <si>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0.49%</t>
  </si>
  <si>
    <t>3.52%</t>
  </si>
  <si>
    <t>0.14%</t>
  </si>
  <si>
    <t>0.02%</t>
  </si>
  <si>
    <t>0.52%</t>
  </si>
  <si>
    <t>0.13%</t>
  </si>
  <si>
    <t>-0.07%</t>
  </si>
  <si>
    <t>0.06%</t>
  </si>
  <si>
    <t>-0.13%</t>
  </si>
  <si>
    <t>0.09%</t>
  </si>
  <si>
    <t>1.37%</t>
  </si>
  <si>
    <t>0.84%</t>
  </si>
  <si>
    <t>0.03%</t>
  </si>
  <si>
    <t>0.86%</t>
  </si>
  <si>
    <t>-0.01%</t>
  </si>
  <si>
    <t>0.53%</t>
  </si>
  <si>
    <t>سرمایه‌گذاری در سهام</t>
  </si>
  <si>
    <t>سرمایه‌گذاری در اوراق بهادار</t>
  </si>
  <si>
    <t>درآمد سپرده بانکی</t>
  </si>
  <si>
    <t>آهنگری‌ تراکتورسازی‌ ایران‌</t>
  </si>
  <si>
    <t>بانک دی</t>
  </si>
  <si>
    <t>بیمه  دی</t>
  </si>
  <si>
    <t>پالایش نفت شیراز</t>
  </si>
  <si>
    <t>سرمايه گذاري مالي سپهرصادرات</t>
  </si>
  <si>
    <t>فولاد  خوزستان</t>
  </si>
  <si>
    <t>فیبر ایران‌</t>
  </si>
  <si>
    <t>0.82%</t>
  </si>
  <si>
    <t>گروه س توسعه صنعتی ایران</t>
  </si>
  <si>
    <t>مبین انرژی خلیج فارس</t>
  </si>
  <si>
    <t>معدنی‌وصنعتی‌چادرملو</t>
  </si>
  <si>
    <t>0.88%</t>
  </si>
  <si>
    <t>سهامی ذوب آهن  اصفهان</t>
  </si>
  <si>
    <t>نفت‌ بهران‌</t>
  </si>
  <si>
    <t>5.90%</t>
  </si>
  <si>
    <t>مشاركت دولتي1-شرايط خاص001026</t>
  </si>
  <si>
    <t>1396/10/26</t>
  </si>
  <si>
    <t>1400/10/26</t>
  </si>
  <si>
    <t>مشارکت دولتی10-شرایط خاص001226</t>
  </si>
  <si>
    <t>1397/12/12</t>
  </si>
  <si>
    <t>1400/12/26</t>
  </si>
  <si>
    <t>اسنادخزانه-م4بودجه99-011215</t>
  </si>
  <si>
    <t>1399/07/23</t>
  </si>
  <si>
    <t>1401/12/15</t>
  </si>
  <si>
    <t>اسنادخزانه-م2بودجه99-011019</t>
  </si>
  <si>
    <t>اسنادخزانه-م3بودجه99-011110</t>
  </si>
  <si>
    <t>1399/06/22</t>
  </si>
  <si>
    <t>1401/11/10</t>
  </si>
  <si>
    <t>1399/07/30</t>
  </si>
  <si>
    <t>0400942944009</t>
  </si>
  <si>
    <t>1399/06/26</t>
  </si>
  <si>
    <t>1399/05/30</t>
  </si>
  <si>
    <t>مشارکت دولتی1-شرایط خاص001026</t>
  </si>
  <si>
    <t>بانک‌پارسیان‌</t>
  </si>
  <si>
    <t>تجارت الکترونیک پارسیان کیش</t>
  </si>
  <si>
    <t>تولیدمحورخودرو</t>
  </si>
  <si>
    <t>-4.70%</t>
  </si>
  <si>
    <t>0.34%</t>
  </si>
  <si>
    <t>-3.03%</t>
  </si>
  <si>
    <t>-0.10%</t>
  </si>
  <si>
    <t>-22.73%</t>
  </si>
  <si>
    <t>-42.94%</t>
  </si>
  <si>
    <t>-0.47%</t>
  </si>
  <si>
    <t>-10.72%</t>
  </si>
  <si>
    <t>-0.52%</t>
  </si>
  <si>
    <t>-24.97%</t>
  </si>
  <si>
    <t>-0.04%</t>
  </si>
  <si>
    <t>-30.73%</t>
  </si>
  <si>
    <t>-0.43%</t>
  </si>
  <si>
    <t>-7.05%</t>
  </si>
  <si>
    <t>-4.50%</t>
  </si>
  <si>
    <t>-0.29%</t>
  </si>
  <si>
    <t>2.94%</t>
  </si>
  <si>
    <t>-25.45%</t>
  </si>
  <si>
    <t>-0.91%</t>
  </si>
  <si>
    <t>9.10%</t>
  </si>
  <si>
    <t>10.12%</t>
  </si>
  <si>
    <t>0.26%</t>
  </si>
  <si>
    <t>-0.08%</t>
  </si>
  <si>
    <t>1.06%</t>
  </si>
  <si>
    <t>-0.12%</t>
  </si>
  <si>
    <t>0.16%</t>
  </si>
  <si>
    <t>-0.59%</t>
  </si>
  <si>
    <t>-0.58%</t>
  </si>
  <si>
    <t>1.80%</t>
  </si>
  <si>
    <t>0.61%</t>
  </si>
  <si>
    <t>-64.96%</t>
  </si>
  <si>
    <t>8.39%</t>
  </si>
  <si>
    <t>-0.31%</t>
  </si>
  <si>
    <t>7.45%</t>
  </si>
  <si>
    <t>1.30%</t>
  </si>
  <si>
    <t>0.80%</t>
  </si>
  <si>
    <t>1.40%</t>
  </si>
  <si>
    <t>0.66%</t>
  </si>
  <si>
    <t>2.91%</t>
  </si>
  <si>
    <t>2.38%</t>
  </si>
  <si>
    <t>-11.58%</t>
  </si>
  <si>
    <t>0.36%</t>
  </si>
  <si>
    <t>-0.24%</t>
  </si>
  <si>
    <t>1.90%</t>
  </si>
  <si>
    <t>-0.14%</t>
  </si>
  <si>
    <t>0.45%</t>
  </si>
  <si>
    <t>-9.41%</t>
  </si>
  <si>
    <t>1.38%</t>
  </si>
  <si>
    <t>-0.99%</t>
  </si>
  <si>
    <t>0.21%</t>
  </si>
  <si>
    <t>0.81%</t>
  </si>
  <si>
    <t>1.23%</t>
  </si>
  <si>
    <t>-0.27%</t>
  </si>
  <si>
    <t>2.03%</t>
  </si>
  <si>
    <t>12.58%</t>
  </si>
  <si>
    <t>2.14%</t>
  </si>
  <si>
    <t>-8.63%</t>
  </si>
  <si>
    <t>0.67%</t>
  </si>
  <si>
    <t>-5.63%</t>
  </si>
  <si>
    <t>-9.81%</t>
  </si>
  <si>
    <t>-24.65%</t>
  </si>
  <si>
    <t>-0.33%</t>
  </si>
  <si>
    <t>-16.94%</t>
  </si>
  <si>
    <t>-0.62%</t>
  </si>
  <si>
    <t>-7.36%</t>
  </si>
  <si>
    <t>-0.22%</t>
  </si>
  <si>
    <t>-5.48%</t>
  </si>
  <si>
    <t>-0.20%</t>
  </si>
  <si>
    <t>برای ماه منتهی به 1399/08/30</t>
  </si>
  <si>
    <t>1399/08/30</t>
  </si>
  <si>
    <t>1.68%</t>
  </si>
  <si>
    <t>0.37%</t>
  </si>
  <si>
    <t>4.74%</t>
  </si>
  <si>
    <t>4.08%</t>
  </si>
  <si>
    <t>11.99%</t>
  </si>
  <si>
    <t>3.93%</t>
  </si>
  <si>
    <t>2.52%</t>
  </si>
  <si>
    <t>1.43%</t>
  </si>
  <si>
    <t>7.41%</t>
  </si>
  <si>
    <t>8.69%</t>
  </si>
  <si>
    <t>0.38%</t>
  </si>
  <si>
    <t>1398/09/13</t>
  </si>
  <si>
    <t>1400/11/11</t>
  </si>
  <si>
    <t>8.91%</t>
  </si>
  <si>
    <t>4.16%</t>
  </si>
  <si>
    <t>0.23%</t>
  </si>
  <si>
    <t>8.22%</t>
  </si>
  <si>
    <t>5.48%</t>
  </si>
  <si>
    <t>10.96%</t>
  </si>
  <si>
    <t>پلیمر آریا ساسول</t>
  </si>
  <si>
    <t>مرابحه عام دولت2-ش.خ سایر0212</t>
  </si>
  <si>
    <t>سرمایه گذاری تامین اجتماعی</t>
  </si>
  <si>
    <t>ح . سرمایه گذاری صدرتامین</t>
  </si>
  <si>
    <t>پتروشیمی تندگویان</t>
  </si>
  <si>
    <t>ح . سنگ آهن گهرزمین</t>
  </si>
  <si>
    <t>سرمایه گذاری مالی سپهرصادرات</t>
  </si>
  <si>
    <t>190.77%</t>
  </si>
  <si>
    <t>-3.05%</t>
  </si>
  <si>
    <t>-39.57%</t>
  </si>
  <si>
    <t>0.63%</t>
  </si>
  <si>
    <t>-43.19%</t>
  </si>
  <si>
    <t>0.69%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</si>
</sst>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3"/>
  <sheetViews>
    <sheetView rightToLeft="1" view="pageBreakPreview" topLeftCell="A8" zoomScaleNormal="70" zoomScaleSheetLayoutView="100" workbookViewId="0">
      <selection activeCell="E26" sqref="E26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31" ht="30" customHeight="1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31" ht="30">
      <c r="A4" s="45" t="s">
        <v>385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31" s="13" customFormat="1" ht="25.5">
      <c r="A5" s="44" t="s">
        <v>78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31" s="13" customFormat="1" ht="25.5">
      <c r="A6" s="44" t="s">
        <v>79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8" spans="1:31" ht="30">
      <c r="A8" s="45" t="s">
        <v>1</v>
      </c>
      <c r="C8" s="47" t="s">
        <v>309</v>
      </c>
      <c r="D8" s="47" t="s">
        <v>2</v>
      </c>
      <c r="E8" s="47" t="s">
        <v>2</v>
      </c>
      <c r="F8" s="47" t="s">
        <v>2</v>
      </c>
      <c r="G8" s="47" t="s">
        <v>2</v>
      </c>
      <c r="I8" s="47" t="s">
        <v>3</v>
      </c>
      <c r="J8" s="47" t="s">
        <v>3</v>
      </c>
      <c r="K8" s="47" t="s">
        <v>3</v>
      </c>
      <c r="L8" s="47" t="s">
        <v>3</v>
      </c>
      <c r="M8" s="47" t="s">
        <v>3</v>
      </c>
      <c r="N8" s="47" t="s">
        <v>3</v>
      </c>
      <c r="O8" s="47" t="s">
        <v>3</v>
      </c>
      <c r="Q8" s="47" t="s">
        <v>386</v>
      </c>
      <c r="R8" s="47" t="s">
        <v>4</v>
      </c>
      <c r="S8" s="47" t="s">
        <v>4</v>
      </c>
      <c r="T8" s="47" t="s">
        <v>4</v>
      </c>
      <c r="U8" s="47" t="s">
        <v>4</v>
      </c>
      <c r="V8" s="47" t="s">
        <v>4</v>
      </c>
      <c r="W8" s="47" t="s">
        <v>4</v>
      </c>
      <c r="X8" s="47" t="s">
        <v>4</v>
      </c>
      <c r="Y8" s="47" t="s">
        <v>4</v>
      </c>
      <c r="AE8" s="4">
        <v>366001711635</v>
      </c>
    </row>
    <row r="9" spans="1:31" ht="30">
      <c r="A9" s="45" t="s">
        <v>1</v>
      </c>
      <c r="C9" s="46" t="s">
        <v>5</v>
      </c>
      <c r="D9" s="18"/>
      <c r="E9" s="46" t="s">
        <v>6</v>
      </c>
      <c r="F9" s="18"/>
      <c r="G9" s="46" t="s">
        <v>7</v>
      </c>
      <c r="I9" s="45" t="s">
        <v>8</v>
      </c>
      <c r="J9" s="45" t="s">
        <v>8</v>
      </c>
      <c r="K9" s="45" t="s">
        <v>8</v>
      </c>
      <c r="L9" s="18"/>
      <c r="M9" s="45" t="s">
        <v>9</v>
      </c>
      <c r="N9" s="45" t="s">
        <v>9</v>
      </c>
      <c r="O9" s="45" t="s">
        <v>9</v>
      </c>
      <c r="Q9" s="46" t="s">
        <v>5</v>
      </c>
      <c r="R9" s="18"/>
      <c r="S9" s="46" t="s">
        <v>10</v>
      </c>
      <c r="T9" s="18"/>
      <c r="U9" s="46" t="s">
        <v>6</v>
      </c>
      <c r="V9" s="18"/>
      <c r="W9" s="46" t="s">
        <v>7</v>
      </c>
      <c r="X9" s="18"/>
      <c r="Y9" s="48" t="s">
        <v>11</v>
      </c>
    </row>
    <row r="10" spans="1:31" ht="30">
      <c r="A10" s="45" t="s">
        <v>1</v>
      </c>
      <c r="C10" s="47" t="s">
        <v>5</v>
      </c>
      <c r="D10" s="18"/>
      <c r="E10" s="47" t="s">
        <v>6</v>
      </c>
      <c r="F10" s="18"/>
      <c r="G10" s="47" t="s">
        <v>7</v>
      </c>
      <c r="I10" s="47" t="s">
        <v>5</v>
      </c>
      <c r="J10" s="18"/>
      <c r="K10" s="47" t="s">
        <v>6</v>
      </c>
      <c r="L10" s="18"/>
      <c r="M10" s="47" t="s">
        <v>5</v>
      </c>
      <c r="N10" s="18"/>
      <c r="O10" s="47" t="s">
        <v>12</v>
      </c>
      <c r="Q10" s="47" t="s">
        <v>5</v>
      </c>
      <c r="R10" s="18"/>
      <c r="S10" s="47" t="s">
        <v>10</v>
      </c>
      <c r="T10" s="18"/>
      <c r="U10" s="47" t="s">
        <v>6</v>
      </c>
      <c r="V10" s="18"/>
      <c r="W10" s="47" t="s">
        <v>7</v>
      </c>
      <c r="X10" s="18"/>
      <c r="Y10" s="49" t="s">
        <v>11</v>
      </c>
    </row>
    <row r="11" spans="1:31" ht="21">
      <c r="A11" s="26" t="s">
        <v>169</v>
      </c>
      <c r="C11" s="4">
        <v>3800000</v>
      </c>
      <c r="E11" s="4">
        <v>21150219581</v>
      </c>
      <c r="G11" s="4">
        <v>20171262600</v>
      </c>
      <c r="I11" s="20">
        <v>0</v>
      </c>
      <c r="K11" s="4">
        <v>0</v>
      </c>
      <c r="M11" s="4">
        <v>-3800000</v>
      </c>
      <c r="O11" s="4">
        <v>17644387615</v>
      </c>
      <c r="Q11" s="20">
        <v>0</v>
      </c>
      <c r="R11" s="26"/>
      <c r="S11" s="2">
        <v>0</v>
      </c>
      <c r="T11" s="4"/>
      <c r="U11" s="2">
        <v>0</v>
      </c>
      <c r="V11" s="4"/>
      <c r="W11" s="2">
        <v>0</v>
      </c>
      <c r="X11" s="4"/>
      <c r="Y11" s="2" t="s">
        <v>221</v>
      </c>
    </row>
    <row r="12" spans="1:31" ht="21">
      <c r="A12" s="26" t="s">
        <v>283</v>
      </c>
      <c r="C12" s="4">
        <v>1300000</v>
      </c>
      <c r="E12" s="4">
        <v>29983635150</v>
      </c>
      <c r="G12" s="4">
        <v>29641974570</v>
      </c>
      <c r="I12" s="20">
        <v>0</v>
      </c>
      <c r="K12" s="4">
        <v>0</v>
      </c>
      <c r="M12" s="4">
        <v>0</v>
      </c>
      <c r="O12" s="4">
        <v>0</v>
      </c>
      <c r="Q12" s="20">
        <v>1300000</v>
      </c>
      <c r="R12" s="26"/>
      <c r="S12" s="2">
        <v>23778</v>
      </c>
      <c r="T12" s="4"/>
      <c r="U12" s="2">
        <v>29983635150</v>
      </c>
      <c r="V12" s="4"/>
      <c r="W12" s="2">
        <v>30727477170</v>
      </c>
      <c r="X12" s="4"/>
      <c r="Y12" s="2" t="s">
        <v>387</v>
      </c>
    </row>
    <row r="13" spans="1:31" ht="21">
      <c r="A13" s="26" t="s">
        <v>171</v>
      </c>
      <c r="C13" s="4">
        <v>1863439</v>
      </c>
      <c r="E13" s="4">
        <v>14428222542</v>
      </c>
      <c r="G13" s="4">
        <v>26859097300.275002</v>
      </c>
      <c r="I13" s="20">
        <v>0</v>
      </c>
      <c r="K13" s="4">
        <v>0</v>
      </c>
      <c r="M13" s="4">
        <v>-1299884</v>
      </c>
      <c r="O13" s="4">
        <v>14820957114</v>
      </c>
      <c r="Q13" s="20">
        <v>563555</v>
      </c>
      <c r="R13" s="26"/>
      <c r="S13" s="2">
        <v>12020</v>
      </c>
      <c r="T13" s="4"/>
      <c r="U13" s="2">
        <v>4363489738</v>
      </c>
      <c r="V13" s="4"/>
      <c r="W13" s="2">
        <v>6733626209.9549999</v>
      </c>
      <c r="X13" s="4"/>
      <c r="Y13" s="2" t="s">
        <v>388</v>
      </c>
    </row>
    <row r="14" spans="1:31" ht="21">
      <c r="A14" s="26" t="s">
        <v>284</v>
      </c>
      <c r="C14" s="4">
        <v>300000</v>
      </c>
      <c r="E14" s="4">
        <v>32065488250</v>
      </c>
      <c r="G14" s="4">
        <v>31945387230</v>
      </c>
      <c r="I14" s="20">
        <v>0</v>
      </c>
      <c r="K14" s="4">
        <v>0</v>
      </c>
      <c r="M14" s="4">
        <v>-300000</v>
      </c>
      <c r="O14" s="4">
        <v>26212814487</v>
      </c>
      <c r="Q14" s="20">
        <v>0</v>
      </c>
      <c r="R14" s="26"/>
      <c r="S14" s="2">
        <v>0</v>
      </c>
      <c r="T14" s="4"/>
      <c r="U14" s="2">
        <v>0</v>
      </c>
      <c r="V14" s="4"/>
      <c r="W14" s="2">
        <v>0</v>
      </c>
      <c r="X14" s="4"/>
      <c r="Y14" s="2" t="s">
        <v>221</v>
      </c>
    </row>
    <row r="15" spans="1:31" ht="21">
      <c r="A15" s="26" t="s">
        <v>231</v>
      </c>
      <c r="C15" s="4">
        <v>950000</v>
      </c>
      <c r="E15" s="4">
        <v>41397996187</v>
      </c>
      <c r="G15" s="4">
        <v>46197479700</v>
      </c>
      <c r="I15" s="20">
        <v>1079829</v>
      </c>
      <c r="K15" s="4">
        <v>47002706221</v>
      </c>
      <c r="M15" s="4">
        <v>-113905</v>
      </c>
      <c r="O15" s="4">
        <v>4964343929</v>
      </c>
      <c r="Q15" s="20">
        <v>1915924</v>
      </c>
      <c r="R15" s="26"/>
      <c r="S15" s="2">
        <v>45400</v>
      </c>
      <c r="T15" s="4"/>
      <c r="U15" s="2">
        <v>83449334246</v>
      </c>
      <c r="V15" s="4"/>
      <c r="W15" s="2">
        <v>86465401049.880005</v>
      </c>
      <c r="X15" s="4"/>
      <c r="Y15" s="2" t="s">
        <v>389</v>
      </c>
    </row>
    <row r="16" spans="1:31" ht="21">
      <c r="A16" s="26" t="s">
        <v>230</v>
      </c>
      <c r="C16" s="4">
        <v>400000</v>
      </c>
      <c r="E16" s="4">
        <v>13359446479</v>
      </c>
      <c r="G16" s="4">
        <v>11033955000</v>
      </c>
      <c r="I16" s="20">
        <v>0</v>
      </c>
      <c r="K16" s="4">
        <v>0</v>
      </c>
      <c r="M16" s="4">
        <v>-400000</v>
      </c>
      <c r="O16" s="4">
        <v>8640282657</v>
      </c>
      <c r="Q16" s="20">
        <v>0</v>
      </c>
      <c r="R16" s="26"/>
      <c r="S16" s="2">
        <v>0</v>
      </c>
      <c r="T16" s="4"/>
      <c r="U16" s="2">
        <v>0</v>
      </c>
      <c r="V16" s="4"/>
      <c r="W16" s="2">
        <v>0</v>
      </c>
      <c r="X16" s="4"/>
      <c r="Y16" s="2" t="s">
        <v>221</v>
      </c>
    </row>
    <row r="17" spans="1:25" ht="21">
      <c r="A17" s="26" t="s">
        <v>183</v>
      </c>
      <c r="C17" s="4">
        <v>9600000</v>
      </c>
      <c r="E17" s="4">
        <v>28989312282</v>
      </c>
      <c r="G17" s="4">
        <v>24143486400</v>
      </c>
      <c r="I17" s="20">
        <v>28737807</v>
      </c>
      <c r="K17" s="4">
        <v>65838618897</v>
      </c>
      <c r="M17" s="4">
        <v>-9600000</v>
      </c>
      <c r="O17" s="4">
        <v>22950626590</v>
      </c>
      <c r="Q17" s="20">
        <v>28737807</v>
      </c>
      <c r="R17" s="26"/>
      <c r="S17" s="2">
        <v>2610</v>
      </c>
      <c r="T17" s="4"/>
      <c r="U17" s="2">
        <v>65838618897</v>
      </c>
      <c r="V17" s="4"/>
      <c r="W17" s="2">
        <v>74559392496.193497</v>
      </c>
      <c r="X17" s="4"/>
      <c r="Y17" s="2" t="s">
        <v>390</v>
      </c>
    </row>
    <row r="18" spans="1:25" ht="21">
      <c r="A18" s="26" t="s">
        <v>127</v>
      </c>
      <c r="C18" s="4">
        <v>30000</v>
      </c>
      <c r="E18" s="4">
        <v>90068555</v>
      </c>
      <c r="G18" s="4">
        <v>312529320</v>
      </c>
      <c r="I18" s="20">
        <v>0</v>
      </c>
      <c r="K18" s="4">
        <v>0</v>
      </c>
      <c r="M18" s="4">
        <v>0</v>
      </c>
      <c r="O18" s="4">
        <v>0</v>
      </c>
      <c r="Q18" s="20">
        <v>30000</v>
      </c>
      <c r="R18" s="26"/>
      <c r="S18" s="2">
        <v>9910</v>
      </c>
      <c r="T18" s="4"/>
      <c r="U18" s="2">
        <v>90068555</v>
      </c>
      <c r="V18" s="4"/>
      <c r="W18" s="2">
        <v>295531065</v>
      </c>
      <c r="X18" s="4"/>
      <c r="Y18" s="2" t="s">
        <v>265</v>
      </c>
    </row>
    <row r="19" spans="1:25" ht="21">
      <c r="A19" s="26" t="s">
        <v>293</v>
      </c>
      <c r="C19" s="4">
        <v>3600000</v>
      </c>
      <c r="E19" s="4">
        <v>19812890559</v>
      </c>
      <c r="G19" s="4">
        <v>18211393620</v>
      </c>
      <c r="I19" s="20">
        <v>0</v>
      </c>
      <c r="K19" s="4">
        <v>0</v>
      </c>
      <c r="M19" s="4">
        <v>-3600000</v>
      </c>
      <c r="O19" s="4">
        <v>16192327991</v>
      </c>
      <c r="Q19" s="20">
        <v>0</v>
      </c>
      <c r="R19" s="26"/>
      <c r="S19" s="2">
        <v>0</v>
      </c>
      <c r="T19" s="4"/>
      <c r="U19" s="2">
        <v>0</v>
      </c>
      <c r="V19" s="4"/>
      <c r="W19" s="2">
        <v>0</v>
      </c>
      <c r="X19" s="4"/>
      <c r="Y19" s="2" t="s">
        <v>221</v>
      </c>
    </row>
    <row r="20" spans="1:25" ht="21">
      <c r="A20" s="26" t="s">
        <v>286</v>
      </c>
      <c r="C20" s="4">
        <v>508000</v>
      </c>
      <c r="E20" s="4">
        <v>20318026903</v>
      </c>
      <c r="G20" s="4">
        <v>17108634312</v>
      </c>
      <c r="I20" s="20">
        <v>0</v>
      </c>
      <c r="K20" s="4">
        <v>0</v>
      </c>
      <c r="M20" s="4">
        <v>-508000</v>
      </c>
      <c r="O20" s="4">
        <v>16255222812</v>
      </c>
      <c r="Q20" s="20">
        <v>0</v>
      </c>
      <c r="R20" s="26"/>
      <c r="S20" s="2">
        <v>0</v>
      </c>
      <c r="T20" s="4"/>
      <c r="U20" s="2">
        <v>0</v>
      </c>
      <c r="V20" s="4"/>
      <c r="W20" s="2">
        <v>0</v>
      </c>
      <c r="X20" s="4"/>
      <c r="Y20" s="2" t="s">
        <v>221</v>
      </c>
    </row>
    <row r="21" spans="1:25" ht="21">
      <c r="A21" s="26" t="s">
        <v>129</v>
      </c>
      <c r="C21" s="4">
        <v>800000</v>
      </c>
      <c r="E21" s="4">
        <v>14087661099</v>
      </c>
      <c r="G21" s="4">
        <v>11395789200</v>
      </c>
      <c r="I21" s="20">
        <v>0</v>
      </c>
      <c r="K21" s="4">
        <v>0</v>
      </c>
      <c r="M21" s="4">
        <v>-800000</v>
      </c>
      <c r="O21" s="4">
        <v>10169131543</v>
      </c>
      <c r="Q21" s="20">
        <v>0</v>
      </c>
      <c r="R21" s="26"/>
      <c r="S21" s="2">
        <v>0</v>
      </c>
      <c r="T21" s="4"/>
      <c r="U21" s="2">
        <v>0</v>
      </c>
      <c r="V21" s="4"/>
      <c r="W21" s="2">
        <v>0</v>
      </c>
      <c r="X21" s="4"/>
      <c r="Y21" s="2" t="s">
        <v>221</v>
      </c>
    </row>
    <row r="22" spans="1:25" ht="21">
      <c r="A22" s="26" t="s">
        <v>287</v>
      </c>
      <c r="C22" s="4">
        <v>1700000</v>
      </c>
      <c r="E22" s="4">
        <v>20401940689</v>
      </c>
      <c r="G22" s="4">
        <v>18757723500</v>
      </c>
      <c r="I22" s="20">
        <v>1000000</v>
      </c>
      <c r="K22" s="4">
        <v>7456913541</v>
      </c>
      <c r="M22" s="4">
        <v>-2700000</v>
      </c>
      <c r="O22" s="4">
        <v>19726922547</v>
      </c>
      <c r="Q22" s="20">
        <v>0</v>
      </c>
      <c r="R22" s="26"/>
      <c r="S22" s="2">
        <v>0</v>
      </c>
      <c r="T22" s="4"/>
      <c r="U22" s="2">
        <v>0</v>
      </c>
      <c r="V22" s="4"/>
      <c r="W22" s="2">
        <v>0</v>
      </c>
      <c r="X22" s="4"/>
      <c r="Y22" s="2" t="s">
        <v>221</v>
      </c>
    </row>
    <row r="23" spans="1:25" ht="21">
      <c r="A23" s="26" t="s">
        <v>289</v>
      </c>
      <c r="C23" s="4">
        <v>1539000</v>
      </c>
      <c r="E23" s="4">
        <v>21622512409</v>
      </c>
      <c r="G23" s="4">
        <v>15558502801.5</v>
      </c>
      <c r="I23" s="20">
        <v>0</v>
      </c>
      <c r="K23" s="4">
        <v>0</v>
      </c>
      <c r="M23" s="4">
        <v>-1539000</v>
      </c>
      <c r="O23" s="4">
        <v>13760534950</v>
      </c>
      <c r="Q23" s="20">
        <v>0</v>
      </c>
      <c r="R23" s="26"/>
      <c r="S23" s="2">
        <v>0</v>
      </c>
      <c r="T23" s="4"/>
      <c r="U23" s="2">
        <v>0</v>
      </c>
      <c r="V23" s="4"/>
      <c r="W23" s="2">
        <v>0</v>
      </c>
      <c r="X23" s="4"/>
      <c r="Y23" s="2" t="s">
        <v>221</v>
      </c>
    </row>
    <row r="24" spans="1:25" ht="21">
      <c r="A24" s="26" t="s">
        <v>209</v>
      </c>
      <c r="C24" s="4">
        <v>850000</v>
      </c>
      <c r="E24" s="4">
        <v>19357560657</v>
      </c>
      <c r="G24" s="4">
        <v>19439592097.5</v>
      </c>
      <c r="I24" s="20">
        <v>0</v>
      </c>
      <c r="K24" s="4">
        <v>0</v>
      </c>
      <c r="M24" s="4">
        <v>-850000</v>
      </c>
      <c r="O24" s="4">
        <v>15194856475</v>
      </c>
      <c r="Q24" s="20">
        <v>0</v>
      </c>
      <c r="R24" s="26"/>
      <c r="S24" s="2">
        <v>0</v>
      </c>
      <c r="T24" s="4"/>
      <c r="U24" s="2">
        <v>0</v>
      </c>
      <c r="V24" s="4"/>
      <c r="W24" s="2">
        <v>0</v>
      </c>
      <c r="X24" s="4"/>
      <c r="Y24" s="2" t="s">
        <v>221</v>
      </c>
    </row>
    <row r="25" spans="1:25" ht="21">
      <c r="A25" s="26" t="s">
        <v>228</v>
      </c>
      <c r="C25" s="4">
        <v>998364</v>
      </c>
      <c r="E25" s="4">
        <v>28663631277</v>
      </c>
      <c r="G25" s="4">
        <v>22121125035.318001</v>
      </c>
      <c r="I25" s="20">
        <v>0</v>
      </c>
      <c r="K25" s="4">
        <v>0</v>
      </c>
      <c r="M25" s="4">
        <v>-998364</v>
      </c>
      <c r="O25" s="4">
        <v>18701613934</v>
      </c>
      <c r="Q25" s="20">
        <v>0</v>
      </c>
      <c r="R25" s="26"/>
      <c r="S25" s="2">
        <v>0</v>
      </c>
      <c r="T25" s="4"/>
      <c r="U25" s="2">
        <v>0</v>
      </c>
      <c r="V25" s="4"/>
      <c r="W25" s="2">
        <v>0</v>
      </c>
      <c r="X25" s="4"/>
      <c r="Y25" s="2" t="s">
        <v>221</v>
      </c>
    </row>
    <row r="26" spans="1:25" ht="21">
      <c r="A26" s="26" t="s">
        <v>188</v>
      </c>
      <c r="C26" s="4">
        <v>784</v>
      </c>
      <c r="E26" s="4">
        <v>31677402</v>
      </c>
      <c r="G26" s="4">
        <v>78928731.050400004</v>
      </c>
      <c r="I26" s="20">
        <v>0</v>
      </c>
      <c r="K26" s="4">
        <v>0</v>
      </c>
      <c r="M26" s="4">
        <v>-784</v>
      </c>
      <c r="O26" s="4">
        <v>78636483</v>
      </c>
      <c r="Q26" s="20">
        <v>0</v>
      </c>
      <c r="R26" s="26"/>
      <c r="S26" s="2">
        <v>0</v>
      </c>
      <c r="T26" s="4"/>
      <c r="U26" s="2">
        <v>0</v>
      </c>
      <c r="V26" s="4"/>
      <c r="W26" s="2">
        <v>0</v>
      </c>
      <c r="X26" s="4"/>
      <c r="Y26" s="2" t="s">
        <v>221</v>
      </c>
    </row>
    <row r="27" spans="1:25" ht="21">
      <c r="A27" s="26" t="s">
        <v>294</v>
      </c>
      <c r="C27" s="4">
        <v>350000</v>
      </c>
      <c r="E27" s="4">
        <v>21495393754</v>
      </c>
      <c r="G27" s="4">
        <v>21010737825</v>
      </c>
      <c r="I27" s="20">
        <v>0</v>
      </c>
      <c r="K27" s="4">
        <v>0</v>
      </c>
      <c r="M27" s="4">
        <v>-350000</v>
      </c>
      <c r="O27" s="4">
        <v>20533754667</v>
      </c>
      <c r="Q27" s="20">
        <v>0</v>
      </c>
      <c r="R27" s="26"/>
      <c r="S27" s="2">
        <v>0</v>
      </c>
      <c r="T27" s="4"/>
      <c r="U27" s="2">
        <v>0</v>
      </c>
      <c r="V27" s="4"/>
      <c r="W27" s="2">
        <v>0</v>
      </c>
      <c r="X27" s="4"/>
      <c r="Y27" s="2" t="s">
        <v>221</v>
      </c>
    </row>
    <row r="28" spans="1:25" ht="21">
      <c r="A28" s="26" t="s">
        <v>229</v>
      </c>
      <c r="C28" s="4">
        <v>120000</v>
      </c>
      <c r="E28" s="4">
        <v>25808645785</v>
      </c>
      <c r="G28" s="4">
        <v>17361600156</v>
      </c>
      <c r="I28" s="20">
        <v>0</v>
      </c>
      <c r="K28" s="4">
        <v>0</v>
      </c>
      <c r="M28" s="4">
        <v>-120000</v>
      </c>
      <c r="O28" s="4">
        <v>17296541087</v>
      </c>
      <c r="Q28" s="20">
        <v>0</v>
      </c>
      <c r="R28" s="26"/>
      <c r="S28" s="2">
        <v>0</v>
      </c>
      <c r="T28" s="4"/>
      <c r="U28" s="2">
        <v>0</v>
      </c>
      <c r="V28" s="4"/>
      <c r="W28" s="2">
        <v>0</v>
      </c>
      <c r="X28" s="4"/>
      <c r="Y28" s="2" t="s">
        <v>221</v>
      </c>
    </row>
    <row r="29" spans="1:25" ht="21">
      <c r="A29" s="26" t="s">
        <v>206</v>
      </c>
      <c r="C29" s="4">
        <v>0</v>
      </c>
      <c r="E29" s="4">
        <v>0</v>
      </c>
      <c r="G29" s="4">
        <v>0</v>
      </c>
      <c r="I29" s="20">
        <v>4985111</v>
      </c>
      <c r="K29" s="4">
        <v>70966030799</v>
      </c>
      <c r="M29" s="4">
        <v>-3400000</v>
      </c>
      <c r="O29" s="4">
        <v>46438040024</v>
      </c>
      <c r="Q29" s="20">
        <v>1585111</v>
      </c>
      <c r="R29" s="26"/>
      <c r="S29" s="2">
        <v>15060</v>
      </c>
      <c r="T29" s="4"/>
      <c r="U29" s="2">
        <v>21389092747</v>
      </c>
      <c r="V29" s="4"/>
      <c r="W29" s="2">
        <v>23729734618.623001</v>
      </c>
      <c r="X29" s="4"/>
      <c r="Y29" s="2" t="s">
        <v>351</v>
      </c>
    </row>
    <row r="30" spans="1:25" ht="21">
      <c r="A30" s="26" t="s">
        <v>126</v>
      </c>
      <c r="C30" s="4">
        <v>0</v>
      </c>
      <c r="E30" s="4">
        <v>0</v>
      </c>
      <c r="G30" s="4">
        <v>0</v>
      </c>
      <c r="I30" s="20">
        <v>12000000</v>
      </c>
      <c r="K30" s="4">
        <v>35072516671</v>
      </c>
      <c r="M30" s="4">
        <v>-12000000</v>
      </c>
      <c r="O30" s="4">
        <v>32207220529</v>
      </c>
      <c r="Q30" s="20">
        <v>0</v>
      </c>
      <c r="R30" s="26"/>
      <c r="S30" s="2">
        <v>0</v>
      </c>
      <c r="T30" s="4"/>
      <c r="U30" s="2">
        <v>0</v>
      </c>
      <c r="V30" s="4"/>
      <c r="W30" s="2">
        <v>0</v>
      </c>
      <c r="X30" s="4"/>
      <c r="Y30" s="2" t="s">
        <v>221</v>
      </c>
    </row>
    <row r="31" spans="1:25" ht="21">
      <c r="A31" s="26" t="s">
        <v>158</v>
      </c>
      <c r="C31" s="4">
        <v>0</v>
      </c>
      <c r="E31" s="4">
        <v>0</v>
      </c>
      <c r="G31" s="4">
        <v>0</v>
      </c>
      <c r="I31" s="20">
        <v>11800000</v>
      </c>
      <c r="K31" s="4">
        <v>37910768360</v>
      </c>
      <c r="M31" s="4">
        <v>-11800000</v>
      </c>
      <c r="O31" s="4">
        <v>37157457238</v>
      </c>
      <c r="Q31" s="20">
        <v>0</v>
      </c>
      <c r="R31" s="26"/>
      <c r="S31" s="2">
        <v>0</v>
      </c>
      <c r="T31" s="4"/>
      <c r="U31" s="2">
        <v>0</v>
      </c>
      <c r="V31" s="4"/>
      <c r="W31" s="2">
        <v>0</v>
      </c>
      <c r="X31" s="4"/>
      <c r="Y31" s="2" t="s">
        <v>221</v>
      </c>
    </row>
    <row r="32" spans="1:25" ht="21.75" thickBot="1">
      <c r="A32" s="3" t="s">
        <v>69</v>
      </c>
      <c r="C32"/>
      <c r="E32" s="6">
        <f>SUM(E11:E31)</f>
        <v>373064329560</v>
      </c>
      <c r="G32" s="6">
        <f>SUM(G11:G31)</f>
        <v>351349199398.64343</v>
      </c>
      <c r="I32" s="6">
        <f>SUM(I11:I31)</f>
        <v>59602747</v>
      </c>
      <c r="K32" s="6">
        <f>SUM(K11:K31)</f>
        <v>264247554489</v>
      </c>
      <c r="M32" s="6">
        <f>SUM(M11:M31)</f>
        <v>-54179937</v>
      </c>
      <c r="O32" s="6">
        <f>SUM(O11:O31)</f>
        <v>358945672672</v>
      </c>
      <c r="Q32"/>
      <c r="S32"/>
      <c r="U32" s="6">
        <f>SUM(U11:U31)</f>
        <v>205114239333</v>
      </c>
      <c r="W32" s="6">
        <f>SUM(W11:W31)</f>
        <v>222511162609.65149</v>
      </c>
      <c r="Y32" s="7">
        <f>SUM(Y11:Y31)</f>
        <v>0</v>
      </c>
    </row>
    <row r="33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2"/>
  <sheetViews>
    <sheetView rightToLeft="1" view="pageBreakPreview" zoomScaleNormal="100" zoomScaleSheetLayoutView="100" workbookViewId="0">
      <selection activeCell="F126" sqref="F126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customFormat="1" ht="25.5">
      <c r="A5" s="44" t="s">
        <v>88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21"/>
    </row>
    <row r="7" spans="1:17" ht="30">
      <c r="A7" s="46" t="s">
        <v>1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K7" s="47" t="s">
        <v>47</v>
      </c>
      <c r="L7" s="47" t="s">
        <v>47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</row>
    <row r="8" spans="1:17" ht="30">
      <c r="A8" s="47" t="s">
        <v>1</v>
      </c>
      <c r="C8" s="47" t="s">
        <v>5</v>
      </c>
      <c r="D8" s="18"/>
      <c r="E8" s="47" t="s">
        <v>60</v>
      </c>
      <c r="F8" s="18"/>
      <c r="G8" s="47" t="s">
        <v>61</v>
      </c>
      <c r="H8" s="18"/>
      <c r="I8" s="63" t="s">
        <v>63</v>
      </c>
      <c r="K8" s="47" t="s">
        <v>5</v>
      </c>
      <c r="L8" s="18"/>
      <c r="M8" s="47" t="s">
        <v>60</v>
      </c>
      <c r="N8" s="18"/>
      <c r="O8" s="47" t="s">
        <v>61</v>
      </c>
      <c r="P8" s="18"/>
      <c r="Q8" s="63" t="s">
        <v>63</v>
      </c>
    </row>
    <row r="9" spans="1:17" ht="21">
      <c r="A9" s="26" t="s">
        <v>206</v>
      </c>
      <c r="C9" s="4">
        <v>3400000</v>
      </c>
      <c r="E9" s="4">
        <v>46438040024</v>
      </c>
      <c r="G9" s="4">
        <v>48408399934</v>
      </c>
      <c r="I9" s="20">
        <v>-1970359910</v>
      </c>
      <c r="K9" s="4">
        <v>5100000</v>
      </c>
      <c r="M9" s="4">
        <v>66855336506</v>
      </c>
      <c r="O9" s="4">
        <v>69446397168</v>
      </c>
      <c r="Q9" s="20">
        <v>-2591060662</v>
      </c>
    </row>
    <row r="10" spans="1:17" ht="21">
      <c r="A10" s="26" t="s">
        <v>126</v>
      </c>
      <c r="C10" s="4">
        <v>12000000</v>
      </c>
      <c r="E10" s="4">
        <v>32207220529</v>
      </c>
      <c r="G10" s="4">
        <v>35554522386</v>
      </c>
      <c r="I10" s="20">
        <v>-3347301857</v>
      </c>
      <c r="K10" s="4">
        <v>32000000</v>
      </c>
      <c r="M10" s="4">
        <v>68362529410</v>
      </c>
      <c r="O10" s="4">
        <v>68128265145</v>
      </c>
      <c r="Q10" s="20">
        <v>234264265</v>
      </c>
    </row>
    <row r="11" spans="1:17" ht="21">
      <c r="A11" s="26" t="s">
        <v>188</v>
      </c>
      <c r="C11" s="4">
        <v>784</v>
      </c>
      <c r="E11" s="4">
        <v>78636483</v>
      </c>
      <c r="G11" s="4">
        <v>21031237</v>
      </c>
      <c r="I11" s="20">
        <v>57605246</v>
      </c>
      <c r="K11" s="4">
        <v>784</v>
      </c>
      <c r="M11" s="4">
        <v>78636483</v>
      </c>
      <c r="O11" s="4">
        <v>21031237</v>
      </c>
      <c r="Q11" s="20">
        <v>57605246</v>
      </c>
    </row>
    <row r="12" spans="1:17" ht="21">
      <c r="A12" s="26" t="s">
        <v>284</v>
      </c>
      <c r="C12" s="4">
        <v>300000</v>
      </c>
      <c r="E12" s="4">
        <v>26212814487</v>
      </c>
      <c r="G12" s="4">
        <v>30347950477</v>
      </c>
      <c r="I12" s="20">
        <v>-4135135990</v>
      </c>
      <c r="K12" s="4">
        <v>300000</v>
      </c>
      <c r="M12" s="4">
        <v>26212814487</v>
      </c>
      <c r="O12" s="4">
        <v>30347950477</v>
      </c>
      <c r="Q12" s="20">
        <v>-4135135990</v>
      </c>
    </row>
    <row r="13" spans="1:17" ht="21">
      <c r="A13" s="26" t="s">
        <v>293</v>
      </c>
      <c r="C13" s="4">
        <v>3600000</v>
      </c>
      <c r="E13" s="4">
        <v>16192327991</v>
      </c>
      <c r="G13" s="4">
        <v>19119743341</v>
      </c>
      <c r="I13" s="20">
        <v>-2927415350</v>
      </c>
      <c r="K13" s="4">
        <v>3600000</v>
      </c>
      <c r="M13" s="4">
        <v>16192327991</v>
      </c>
      <c r="O13" s="4">
        <v>19119743341</v>
      </c>
      <c r="Q13" s="20">
        <v>-2927415350</v>
      </c>
    </row>
    <row r="14" spans="1:17" ht="21">
      <c r="A14" s="26" t="s">
        <v>171</v>
      </c>
      <c r="C14" s="4">
        <v>1299884</v>
      </c>
      <c r="E14" s="4">
        <v>14820957114</v>
      </c>
      <c r="G14" s="4">
        <v>12110471308</v>
      </c>
      <c r="I14" s="20">
        <v>2710485806</v>
      </c>
      <c r="K14" s="4">
        <v>2850000</v>
      </c>
      <c r="M14" s="4">
        <v>78721100896</v>
      </c>
      <c r="O14" s="4">
        <v>24273146660</v>
      </c>
      <c r="Q14" s="20">
        <v>54447954236</v>
      </c>
    </row>
    <row r="15" spans="1:17" ht="21">
      <c r="A15" s="26" t="s">
        <v>294</v>
      </c>
      <c r="C15" s="4">
        <v>350000</v>
      </c>
      <c r="E15" s="4">
        <v>20533754667</v>
      </c>
      <c r="G15" s="4">
        <v>24443962640</v>
      </c>
      <c r="I15" s="20">
        <v>-3910207973</v>
      </c>
      <c r="K15" s="4">
        <v>350000</v>
      </c>
      <c r="M15" s="4">
        <v>20533754667</v>
      </c>
      <c r="O15" s="4">
        <v>24443962640</v>
      </c>
      <c r="Q15" s="20">
        <v>-3910207973</v>
      </c>
    </row>
    <row r="16" spans="1:17" ht="21">
      <c r="A16" s="26" t="s">
        <v>183</v>
      </c>
      <c r="C16" s="4">
        <v>9600000</v>
      </c>
      <c r="E16" s="4">
        <v>22950626590</v>
      </c>
      <c r="G16" s="4">
        <v>26053618565</v>
      </c>
      <c r="I16" s="20">
        <v>-3102991975</v>
      </c>
      <c r="K16" s="4">
        <v>12400000</v>
      </c>
      <c r="M16" s="4">
        <v>33221152108</v>
      </c>
      <c r="O16" s="4">
        <v>32530576672</v>
      </c>
      <c r="Q16" s="20">
        <v>690575436</v>
      </c>
    </row>
    <row r="17" spans="1:17" ht="21">
      <c r="A17" s="26" t="s">
        <v>286</v>
      </c>
      <c r="C17" s="4">
        <v>508000</v>
      </c>
      <c r="E17" s="4">
        <v>16255222812</v>
      </c>
      <c r="G17" s="4">
        <v>17933823704</v>
      </c>
      <c r="I17" s="20">
        <v>-1678600892</v>
      </c>
      <c r="K17" s="4">
        <v>1518000</v>
      </c>
      <c r="M17" s="4">
        <v>62953182954</v>
      </c>
      <c r="O17" s="4">
        <v>67228985748</v>
      </c>
      <c r="Q17" s="20">
        <v>-4275802794</v>
      </c>
    </row>
    <row r="18" spans="1:17" ht="21">
      <c r="A18" s="26" t="s">
        <v>289</v>
      </c>
      <c r="C18" s="4">
        <v>1539000</v>
      </c>
      <c r="E18" s="4">
        <v>13760534950</v>
      </c>
      <c r="G18" s="4">
        <v>17296245114</v>
      </c>
      <c r="I18" s="20">
        <v>-3535710164</v>
      </c>
      <c r="K18" s="4">
        <v>2639000</v>
      </c>
      <c r="M18" s="4">
        <v>28365258876</v>
      </c>
      <c r="O18" s="4">
        <v>34462998314</v>
      </c>
      <c r="Q18" s="20">
        <v>-6097739438</v>
      </c>
    </row>
    <row r="19" spans="1:17" ht="21">
      <c r="A19" s="26" t="s">
        <v>169</v>
      </c>
      <c r="C19" s="4">
        <v>3800000</v>
      </c>
      <c r="E19" s="4">
        <v>17644387615</v>
      </c>
      <c r="G19" s="4">
        <v>21035978714</v>
      </c>
      <c r="I19" s="20">
        <v>-3391591099</v>
      </c>
      <c r="K19" s="4">
        <v>4550000</v>
      </c>
      <c r="M19" s="4">
        <v>36240623556</v>
      </c>
      <c r="O19" s="4">
        <v>28584302121</v>
      </c>
      <c r="Q19" s="20">
        <v>7656321435</v>
      </c>
    </row>
    <row r="20" spans="1:17" ht="21">
      <c r="A20" s="26" t="s">
        <v>209</v>
      </c>
      <c r="C20" s="4">
        <v>850000</v>
      </c>
      <c r="E20" s="4">
        <v>15194856475</v>
      </c>
      <c r="G20" s="4">
        <v>18969675094</v>
      </c>
      <c r="I20" s="20">
        <v>-3774818619</v>
      </c>
      <c r="K20" s="4">
        <v>1350000</v>
      </c>
      <c r="M20" s="4">
        <v>24929033374</v>
      </c>
      <c r="O20" s="4">
        <v>25037012551</v>
      </c>
      <c r="Q20" s="20">
        <v>-107979177</v>
      </c>
    </row>
    <row r="21" spans="1:17" ht="21">
      <c r="A21" s="26" t="s">
        <v>228</v>
      </c>
      <c r="C21" s="4">
        <v>998364</v>
      </c>
      <c r="E21" s="4">
        <v>18701613934</v>
      </c>
      <c r="G21" s="4">
        <v>28952909982</v>
      </c>
      <c r="I21" s="20">
        <v>-10251296048</v>
      </c>
      <c r="K21" s="4">
        <v>2000000</v>
      </c>
      <c r="M21" s="4">
        <v>58641049016</v>
      </c>
      <c r="O21" s="4">
        <v>65115607467</v>
      </c>
      <c r="Q21" s="20">
        <v>-6474558451</v>
      </c>
    </row>
    <row r="22" spans="1:17" ht="21">
      <c r="A22" s="26" t="s">
        <v>231</v>
      </c>
      <c r="C22" s="4">
        <v>113905</v>
      </c>
      <c r="E22" s="4">
        <v>4964343929</v>
      </c>
      <c r="G22" s="4">
        <v>5399875915</v>
      </c>
      <c r="I22" s="20">
        <v>-435531986</v>
      </c>
      <c r="K22" s="4">
        <v>2413905</v>
      </c>
      <c r="M22" s="4">
        <v>169236567676</v>
      </c>
      <c r="O22" s="4">
        <v>166357950472</v>
      </c>
      <c r="Q22" s="20">
        <v>2878617204</v>
      </c>
    </row>
    <row r="23" spans="1:17" ht="21">
      <c r="A23" s="26" t="s">
        <v>229</v>
      </c>
      <c r="C23" s="4">
        <v>120000</v>
      </c>
      <c r="E23" s="4">
        <v>17296541087</v>
      </c>
      <c r="G23" s="4">
        <v>21815382631</v>
      </c>
      <c r="I23" s="20">
        <v>-4518841544</v>
      </c>
      <c r="K23" s="4">
        <v>120000</v>
      </c>
      <c r="M23" s="4">
        <v>17296541087</v>
      </c>
      <c r="O23" s="4">
        <v>21815382631</v>
      </c>
      <c r="Q23" s="20">
        <v>-4518841544</v>
      </c>
    </row>
    <row r="24" spans="1:17" ht="21">
      <c r="A24" s="26" t="s">
        <v>158</v>
      </c>
      <c r="C24" s="4">
        <v>11800000</v>
      </c>
      <c r="E24" s="4">
        <v>37157457238</v>
      </c>
      <c r="G24" s="4">
        <v>38909220746</v>
      </c>
      <c r="I24" s="20">
        <v>-1751763508</v>
      </c>
      <c r="K24" s="4">
        <v>31516083</v>
      </c>
      <c r="M24" s="4">
        <v>140725227903</v>
      </c>
      <c r="O24" s="4">
        <v>50369721394</v>
      </c>
      <c r="Q24" s="20">
        <v>90355506509</v>
      </c>
    </row>
    <row r="25" spans="1:17" ht="21">
      <c r="A25" s="26" t="s">
        <v>129</v>
      </c>
      <c r="C25" s="4">
        <v>800000</v>
      </c>
      <c r="E25" s="4">
        <v>10169131543</v>
      </c>
      <c r="G25" s="4">
        <v>12205367261</v>
      </c>
      <c r="I25" s="20">
        <v>-2036235718</v>
      </c>
      <c r="K25" s="4">
        <v>2800000</v>
      </c>
      <c r="M25" s="4">
        <v>45902924557</v>
      </c>
      <c r="O25" s="4">
        <v>21359238261</v>
      </c>
      <c r="Q25" s="20">
        <v>24543686296</v>
      </c>
    </row>
    <row r="26" spans="1:17" ht="21">
      <c r="A26" s="26" t="s">
        <v>287</v>
      </c>
      <c r="C26" s="4">
        <v>2700000</v>
      </c>
      <c r="E26" s="4">
        <v>19726922547</v>
      </c>
      <c r="G26" s="4">
        <v>26886009983</v>
      </c>
      <c r="I26" s="20">
        <v>-7159087436</v>
      </c>
      <c r="K26" s="4">
        <v>2700000</v>
      </c>
      <c r="M26" s="4">
        <v>19726922547</v>
      </c>
      <c r="O26" s="4">
        <v>26886009983</v>
      </c>
      <c r="Q26" s="20">
        <v>-7159087436</v>
      </c>
    </row>
    <row r="27" spans="1:17" ht="21">
      <c r="A27" s="26" t="s">
        <v>230</v>
      </c>
      <c r="C27" s="4">
        <v>400000</v>
      </c>
      <c r="E27" s="4">
        <v>8640282657</v>
      </c>
      <c r="G27" s="4">
        <v>13373653107</v>
      </c>
      <c r="I27" s="20">
        <v>-4733370450</v>
      </c>
      <c r="K27" s="4">
        <v>400000</v>
      </c>
      <c r="M27" s="4">
        <v>8640282657</v>
      </c>
      <c r="O27" s="4">
        <v>13373653107</v>
      </c>
      <c r="Q27" s="20">
        <v>-4733370450</v>
      </c>
    </row>
    <row r="28" spans="1:17" ht="21">
      <c r="A28" s="26" t="s">
        <v>218</v>
      </c>
      <c r="C28" s="4">
        <v>0</v>
      </c>
      <c r="E28" s="4">
        <v>0</v>
      </c>
      <c r="G28" s="4">
        <v>0</v>
      </c>
      <c r="I28" s="20">
        <v>0</v>
      </c>
      <c r="K28" s="4">
        <v>1500000</v>
      </c>
      <c r="M28" s="4">
        <v>6693099917</v>
      </c>
      <c r="O28" s="4">
        <v>7293927454</v>
      </c>
      <c r="Q28" s="20">
        <v>-600827537</v>
      </c>
    </row>
    <row r="29" spans="1:17" ht="21">
      <c r="A29" s="26" t="s">
        <v>164</v>
      </c>
      <c r="C29" s="4">
        <v>0</v>
      </c>
      <c r="E29" s="4">
        <v>0</v>
      </c>
      <c r="G29" s="4">
        <v>0</v>
      </c>
      <c r="I29" s="20">
        <v>0</v>
      </c>
      <c r="K29" s="4">
        <v>4000000</v>
      </c>
      <c r="M29" s="4">
        <v>17099610941</v>
      </c>
      <c r="O29" s="4">
        <v>9300428000</v>
      </c>
      <c r="Q29" s="20">
        <v>7799182941</v>
      </c>
    </row>
    <row r="30" spans="1:17" ht="21">
      <c r="A30" s="26" t="s">
        <v>179</v>
      </c>
      <c r="C30" s="4">
        <v>0</v>
      </c>
      <c r="E30" s="4">
        <v>0</v>
      </c>
      <c r="G30" s="4">
        <v>0</v>
      </c>
      <c r="I30" s="20">
        <v>0</v>
      </c>
      <c r="K30" s="4">
        <v>200000</v>
      </c>
      <c r="M30" s="4">
        <v>18204256980</v>
      </c>
      <c r="O30" s="4">
        <v>17772941441</v>
      </c>
      <c r="Q30" s="20">
        <v>431315539</v>
      </c>
    </row>
    <row r="31" spans="1:17" ht="21">
      <c r="A31" s="26" t="s">
        <v>212</v>
      </c>
      <c r="C31" s="4">
        <v>0</v>
      </c>
      <c r="E31" s="4">
        <v>0</v>
      </c>
      <c r="G31" s="4">
        <v>0</v>
      </c>
      <c r="I31" s="20">
        <v>0</v>
      </c>
      <c r="K31" s="4">
        <v>200000</v>
      </c>
      <c r="M31" s="4">
        <v>10873250745</v>
      </c>
      <c r="O31" s="4">
        <v>11763663236</v>
      </c>
      <c r="Q31" s="20">
        <v>-890412491</v>
      </c>
    </row>
    <row r="32" spans="1:17" ht="21">
      <c r="A32" s="26" t="s">
        <v>408</v>
      </c>
      <c r="C32" s="4">
        <v>0</v>
      </c>
      <c r="E32" s="4">
        <v>0</v>
      </c>
      <c r="G32" s="4">
        <v>0</v>
      </c>
      <c r="I32" s="20">
        <v>0</v>
      </c>
      <c r="K32" s="4">
        <v>93084</v>
      </c>
      <c r="M32" s="4">
        <v>1434289968</v>
      </c>
      <c r="O32" s="4">
        <v>804236822</v>
      </c>
      <c r="Q32" s="20">
        <v>630053146</v>
      </c>
    </row>
    <row r="33" spans="1:17" ht="21">
      <c r="A33" s="26" t="s">
        <v>409</v>
      </c>
      <c r="C33" s="4">
        <v>0</v>
      </c>
      <c r="E33" s="4">
        <v>0</v>
      </c>
      <c r="G33" s="4">
        <v>0</v>
      </c>
      <c r="I33" s="20">
        <v>0</v>
      </c>
      <c r="K33" s="4">
        <v>135000</v>
      </c>
      <c r="M33" s="4">
        <v>1450174075</v>
      </c>
      <c r="O33" s="4">
        <v>270270000</v>
      </c>
      <c r="Q33" s="20">
        <v>1179904075</v>
      </c>
    </row>
    <row r="34" spans="1:17" ht="21">
      <c r="A34" s="26" t="s">
        <v>291</v>
      </c>
      <c r="C34" s="4">
        <v>0</v>
      </c>
      <c r="E34" s="4">
        <v>0</v>
      </c>
      <c r="G34" s="4">
        <v>0</v>
      </c>
      <c r="I34" s="20">
        <v>0</v>
      </c>
      <c r="K34" s="4">
        <v>1157678</v>
      </c>
      <c r="M34" s="4">
        <v>21649294732</v>
      </c>
      <c r="O34" s="4">
        <v>19192286919</v>
      </c>
      <c r="Q34" s="20">
        <v>2457007813</v>
      </c>
    </row>
    <row r="35" spans="1:17" ht="21">
      <c r="A35" s="26" t="s">
        <v>178</v>
      </c>
      <c r="C35" s="4">
        <v>0</v>
      </c>
      <c r="E35" s="4">
        <v>0</v>
      </c>
      <c r="G35" s="4">
        <v>0</v>
      </c>
      <c r="I35" s="20">
        <v>0</v>
      </c>
      <c r="K35" s="4">
        <v>3200000</v>
      </c>
      <c r="M35" s="4">
        <v>82949990337</v>
      </c>
      <c r="O35" s="4">
        <v>76803706222</v>
      </c>
      <c r="Q35" s="20">
        <v>6146284115</v>
      </c>
    </row>
    <row r="36" spans="1:17" ht="21">
      <c r="A36" s="26" t="s">
        <v>217</v>
      </c>
      <c r="C36" s="4">
        <v>0</v>
      </c>
      <c r="E36" s="4">
        <v>0</v>
      </c>
      <c r="G36" s="4">
        <v>0</v>
      </c>
      <c r="I36" s="20">
        <v>0</v>
      </c>
      <c r="K36" s="4">
        <v>250000</v>
      </c>
      <c r="M36" s="4">
        <v>4719540659</v>
      </c>
      <c r="O36" s="4">
        <v>2783500000</v>
      </c>
      <c r="Q36" s="20">
        <v>1936040659</v>
      </c>
    </row>
    <row r="37" spans="1:17" ht="21">
      <c r="A37" s="26" t="s">
        <v>176</v>
      </c>
      <c r="C37" s="4">
        <v>0</v>
      </c>
      <c r="E37" s="4">
        <v>0</v>
      </c>
      <c r="G37" s="4">
        <v>0</v>
      </c>
      <c r="I37" s="20">
        <v>0</v>
      </c>
      <c r="K37" s="4">
        <v>500000</v>
      </c>
      <c r="M37" s="4">
        <v>35936949979</v>
      </c>
      <c r="O37" s="4">
        <v>20791813439</v>
      </c>
      <c r="Q37" s="20">
        <v>15145136540</v>
      </c>
    </row>
    <row r="38" spans="1:17" ht="21">
      <c r="A38" s="26" t="s">
        <v>410</v>
      </c>
      <c r="C38" s="4">
        <v>0</v>
      </c>
      <c r="E38" s="4">
        <v>0</v>
      </c>
      <c r="G38" s="4">
        <v>0</v>
      </c>
      <c r="I38" s="20">
        <v>0</v>
      </c>
      <c r="K38" s="4">
        <v>14535</v>
      </c>
      <c r="M38" s="4">
        <v>196130718</v>
      </c>
      <c r="O38" s="4">
        <v>77320720</v>
      </c>
      <c r="Q38" s="20">
        <v>118809998</v>
      </c>
    </row>
    <row r="39" spans="1:17" ht="21">
      <c r="A39" s="26" t="s">
        <v>181</v>
      </c>
      <c r="C39" s="4">
        <v>0</v>
      </c>
      <c r="E39" s="4">
        <v>0</v>
      </c>
      <c r="G39" s="4">
        <v>0</v>
      </c>
      <c r="I39" s="20">
        <v>0</v>
      </c>
      <c r="K39" s="4">
        <v>3035000</v>
      </c>
      <c r="M39" s="4">
        <v>95177350911</v>
      </c>
      <c r="O39" s="4">
        <v>40596723513</v>
      </c>
      <c r="Q39" s="20">
        <v>54580627398</v>
      </c>
    </row>
    <row r="40" spans="1:17" ht="21">
      <c r="A40" s="26" t="s">
        <v>187</v>
      </c>
      <c r="C40" s="4">
        <v>0</v>
      </c>
      <c r="E40" s="4">
        <v>0</v>
      </c>
      <c r="G40" s="4">
        <v>0</v>
      </c>
      <c r="I40" s="20">
        <v>0</v>
      </c>
      <c r="K40" s="4">
        <v>401874</v>
      </c>
      <c r="M40" s="4">
        <v>17968364315</v>
      </c>
      <c r="O40" s="4">
        <v>8429709024</v>
      </c>
      <c r="Q40" s="20">
        <v>9538655291</v>
      </c>
    </row>
    <row r="41" spans="1:17" ht="21">
      <c r="A41" s="26" t="s">
        <v>132</v>
      </c>
      <c r="C41" s="4">
        <v>0</v>
      </c>
      <c r="E41" s="4">
        <v>0</v>
      </c>
      <c r="G41" s="4">
        <v>0</v>
      </c>
      <c r="I41" s="20">
        <v>0</v>
      </c>
      <c r="K41" s="4">
        <v>1028000</v>
      </c>
      <c r="M41" s="4">
        <v>23935692231</v>
      </c>
      <c r="O41" s="4">
        <v>18069861592</v>
      </c>
      <c r="Q41" s="20">
        <v>5865830639</v>
      </c>
    </row>
    <row r="42" spans="1:17" ht="21">
      <c r="A42" s="26" t="s">
        <v>170</v>
      </c>
      <c r="C42" s="4">
        <v>0</v>
      </c>
      <c r="E42" s="4">
        <v>0</v>
      </c>
      <c r="G42" s="4">
        <v>0</v>
      </c>
      <c r="I42" s="20">
        <v>0</v>
      </c>
      <c r="K42" s="4">
        <v>770000</v>
      </c>
      <c r="M42" s="4">
        <v>32468694384</v>
      </c>
      <c r="O42" s="4">
        <v>26151840386</v>
      </c>
      <c r="Q42" s="20">
        <v>6316853998</v>
      </c>
    </row>
    <row r="43" spans="1:17" ht="21">
      <c r="A43" s="26" t="s">
        <v>215</v>
      </c>
      <c r="C43" s="4">
        <v>0</v>
      </c>
      <c r="E43" s="4">
        <v>0</v>
      </c>
      <c r="G43" s="4">
        <v>0</v>
      </c>
      <c r="I43" s="20">
        <v>0</v>
      </c>
      <c r="K43" s="4">
        <v>860000</v>
      </c>
      <c r="M43" s="4">
        <v>22608889265</v>
      </c>
      <c r="O43" s="4">
        <v>12350859460</v>
      </c>
      <c r="Q43" s="20">
        <v>10258029805</v>
      </c>
    </row>
    <row r="44" spans="1:17" ht="21">
      <c r="A44" s="26" t="s">
        <v>154</v>
      </c>
      <c r="C44" s="4">
        <v>0</v>
      </c>
      <c r="E44" s="4">
        <v>0</v>
      </c>
      <c r="G44" s="4">
        <v>0</v>
      </c>
      <c r="I44" s="20">
        <v>0</v>
      </c>
      <c r="K44" s="4">
        <v>900000</v>
      </c>
      <c r="M44" s="4">
        <v>53302604443</v>
      </c>
      <c r="O44" s="4">
        <v>48438816165</v>
      </c>
      <c r="Q44" s="20">
        <v>4863788278</v>
      </c>
    </row>
    <row r="45" spans="1:17" ht="21">
      <c r="A45" s="26" t="s">
        <v>133</v>
      </c>
      <c r="C45" s="4">
        <v>0</v>
      </c>
      <c r="E45" s="4">
        <v>0</v>
      </c>
      <c r="G45" s="4">
        <v>0</v>
      </c>
      <c r="I45" s="20">
        <v>0</v>
      </c>
      <c r="K45" s="4">
        <v>1900000</v>
      </c>
      <c r="M45" s="4">
        <v>33151167560</v>
      </c>
      <c r="O45" s="4">
        <v>11810018575</v>
      </c>
      <c r="Q45" s="20">
        <v>21341148985</v>
      </c>
    </row>
    <row r="46" spans="1:17" ht="21">
      <c r="A46" s="26" t="s">
        <v>208</v>
      </c>
      <c r="C46" s="4">
        <v>0</v>
      </c>
      <c r="E46" s="4">
        <v>0</v>
      </c>
      <c r="G46" s="4">
        <v>0</v>
      </c>
      <c r="I46" s="20">
        <v>0</v>
      </c>
      <c r="K46" s="4">
        <v>200000</v>
      </c>
      <c r="M46" s="4">
        <v>6735895859</v>
      </c>
      <c r="O46" s="4">
        <v>6535537212</v>
      </c>
      <c r="Q46" s="20">
        <v>200358647</v>
      </c>
    </row>
    <row r="47" spans="1:17" ht="21">
      <c r="A47" s="26" t="s">
        <v>411</v>
      </c>
      <c r="C47" s="4">
        <v>0</v>
      </c>
      <c r="E47" s="4">
        <v>0</v>
      </c>
      <c r="G47" s="4">
        <v>0</v>
      </c>
      <c r="I47" s="20">
        <v>0</v>
      </c>
      <c r="K47" s="4">
        <v>309756</v>
      </c>
      <c r="M47" s="4">
        <v>19376432443</v>
      </c>
      <c r="O47" s="4">
        <v>1929160368</v>
      </c>
      <c r="Q47" s="20">
        <v>17447272075</v>
      </c>
    </row>
    <row r="48" spans="1:17" ht="21">
      <c r="A48" s="26" t="s">
        <v>180</v>
      </c>
      <c r="C48" s="4">
        <v>0</v>
      </c>
      <c r="E48" s="4">
        <v>0</v>
      </c>
      <c r="G48" s="4">
        <v>0</v>
      </c>
      <c r="I48" s="20">
        <v>0</v>
      </c>
      <c r="K48" s="4">
        <v>100000</v>
      </c>
      <c r="M48" s="4">
        <v>2107342569</v>
      </c>
      <c r="O48" s="4">
        <v>813256075</v>
      </c>
      <c r="Q48" s="20">
        <v>1294086494</v>
      </c>
    </row>
    <row r="49" spans="1:17" ht="21">
      <c r="A49" s="26" t="s">
        <v>314</v>
      </c>
      <c r="C49" s="4">
        <v>0</v>
      </c>
      <c r="E49" s="4">
        <v>0</v>
      </c>
      <c r="G49" s="4">
        <v>0</v>
      </c>
      <c r="I49" s="20">
        <v>0</v>
      </c>
      <c r="K49" s="4">
        <v>4500000</v>
      </c>
      <c r="M49" s="4">
        <v>22500322138</v>
      </c>
      <c r="O49" s="4">
        <v>26844888756</v>
      </c>
      <c r="Q49" s="20">
        <v>-4344566618</v>
      </c>
    </row>
    <row r="50" spans="1:17" ht="21">
      <c r="A50" s="26" t="s">
        <v>281</v>
      </c>
      <c r="C50" s="4">
        <v>0</v>
      </c>
      <c r="E50" s="4">
        <v>0</v>
      </c>
      <c r="G50" s="4">
        <v>0</v>
      </c>
      <c r="I50" s="20">
        <v>0</v>
      </c>
      <c r="K50" s="4">
        <v>640000</v>
      </c>
      <c r="M50" s="4">
        <v>19390065990</v>
      </c>
      <c r="O50" s="4">
        <v>20122229301</v>
      </c>
      <c r="Q50" s="20">
        <v>-732163311</v>
      </c>
    </row>
    <row r="51" spans="1:17" ht="21">
      <c r="A51" s="26" t="s">
        <v>210</v>
      </c>
      <c r="C51" s="4">
        <v>0</v>
      </c>
      <c r="E51" s="4">
        <v>0</v>
      </c>
      <c r="G51" s="4">
        <v>0</v>
      </c>
      <c r="I51" s="20">
        <v>0</v>
      </c>
      <c r="K51" s="4">
        <v>1000000</v>
      </c>
      <c r="M51" s="4">
        <v>11669685385</v>
      </c>
      <c r="O51" s="4">
        <v>11170945428</v>
      </c>
      <c r="Q51" s="20">
        <v>498739957</v>
      </c>
    </row>
    <row r="52" spans="1:17" ht="21">
      <c r="A52" s="26" t="s">
        <v>174</v>
      </c>
      <c r="C52" s="4">
        <v>0</v>
      </c>
      <c r="E52" s="4">
        <v>0</v>
      </c>
      <c r="G52" s="4">
        <v>0</v>
      </c>
      <c r="I52" s="20">
        <v>0</v>
      </c>
      <c r="K52" s="4">
        <v>2230000</v>
      </c>
      <c r="M52" s="4">
        <v>37397938995</v>
      </c>
      <c r="O52" s="4">
        <v>41632016490</v>
      </c>
      <c r="Q52" s="20">
        <v>-4234077495</v>
      </c>
    </row>
    <row r="53" spans="1:17" ht="21">
      <c r="A53" s="26" t="s">
        <v>152</v>
      </c>
      <c r="C53" s="4">
        <v>0</v>
      </c>
      <c r="E53" s="4">
        <v>0</v>
      </c>
      <c r="G53" s="4">
        <v>0</v>
      </c>
      <c r="I53" s="20">
        <v>0</v>
      </c>
      <c r="K53" s="4">
        <v>2000000</v>
      </c>
      <c r="M53" s="4">
        <v>38326394741</v>
      </c>
      <c r="O53" s="4">
        <v>25157494927</v>
      </c>
      <c r="Q53" s="20">
        <v>13168899814</v>
      </c>
    </row>
    <row r="54" spans="1:17" ht="21">
      <c r="A54" s="26" t="s">
        <v>173</v>
      </c>
      <c r="C54" s="4">
        <v>0</v>
      </c>
      <c r="E54" s="4">
        <v>0</v>
      </c>
      <c r="G54" s="4">
        <v>0</v>
      </c>
      <c r="I54" s="20">
        <v>0</v>
      </c>
      <c r="K54" s="4">
        <v>120000</v>
      </c>
      <c r="M54" s="4">
        <v>26209695874</v>
      </c>
      <c r="O54" s="4">
        <v>21743593205</v>
      </c>
      <c r="Q54" s="20">
        <v>4466102669</v>
      </c>
    </row>
    <row r="55" spans="1:17" ht="21">
      <c r="A55" s="26" t="s">
        <v>136</v>
      </c>
      <c r="C55" s="4">
        <v>0</v>
      </c>
      <c r="E55" s="4">
        <v>0</v>
      </c>
      <c r="G55" s="4">
        <v>0</v>
      </c>
      <c r="I55" s="20">
        <v>0</v>
      </c>
      <c r="K55" s="4">
        <v>300000</v>
      </c>
      <c r="M55" s="4">
        <v>11377934209</v>
      </c>
      <c r="O55" s="4">
        <v>10386039075</v>
      </c>
      <c r="Q55" s="20">
        <v>991895134</v>
      </c>
    </row>
    <row r="56" spans="1:17" ht="21">
      <c r="A56" s="26" t="s">
        <v>315</v>
      </c>
      <c r="C56" s="4">
        <v>0</v>
      </c>
      <c r="E56" s="4">
        <v>0</v>
      </c>
      <c r="G56" s="4">
        <v>0</v>
      </c>
      <c r="I56" s="20">
        <v>0</v>
      </c>
      <c r="K56" s="4">
        <v>450000</v>
      </c>
      <c r="M56" s="4">
        <v>17099797253</v>
      </c>
      <c r="O56" s="4">
        <v>19367506211</v>
      </c>
      <c r="Q56" s="20">
        <v>-2267708958</v>
      </c>
    </row>
    <row r="57" spans="1:17" ht="21">
      <c r="A57" s="26" t="s">
        <v>216</v>
      </c>
      <c r="C57" s="4">
        <v>0</v>
      </c>
      <c r="E57" s="4">
        <v>0</v>
      </c>
      <c r="G57" s="4">
        <v>0</v>
      </c>
      <c r="I57" s="20">
        <v>0</v>
      </c>
      <c r="K57" s="4">
        <v>1500000</v>
      </c>
      <c r="M57" s="4">
        <v>14234636461</v>
      </c>
      <c r="O57" s="4">
        <v>15999782606</v>
      </c>
      <c r="Q57" s="20">
        <v>-1765146145</v>
      </c>
    </row>
    <row r="58" spans="1:17" ht="21">
      <c r="A58" s="26" t="s">
        <v>130</v>
      </c>
      <c r="C58" s="4">
        <v>0</v>
      </c>
      <c r="E58" s="4">
        <v>0</v>
      </c>
      <c r="G58" s="4">
        <v>0</v>
      </c>
      <c r="I58" s="20">
        <v>0</v>
      </c>
      <c r="K58" s="4">
        <v>1130000</v>
      </c>
      <c r="M58" s="4">
        <v>27763840134</v>
      </c>
      <c r="O58" s="4">
        <v>17721825960</v>
      </c>
      <c r="Q58" s="20">
        <v>10042014174</v>
      </c>
    </row>
    <row r="59" spans="1:17" ht="21">
      <c r="A59" s="26" t="s">
        <v>175</v>
      </c>
      <c r="C59" s="4">
        <v>0</v>
      </c>
      <c r="E59" s="4">
        <v>0</v>
      </c>
      <c r="G59" s="4">
        <v>0</v>
      </c>
      <c r="I59" s="20">
        <v>0</v>
      </c>
      <c r="K59" s="4">
        <v>1000000</v>
      </c>
      <c r="M59" s="4">
        <v>44593140165</v>
      </c>
      <c r="O59" s="4">
        <v>39260275594</v>
      </c>
      <c r="Q59" s="20">
        <v>5332864571</v>
      </c>
    </row>
    <row r="60" spans="1:17" ht="21">
      <c r="A60" s="26" t="s">
        <v>177</v>
      </c>
      <c r="C60" s="4">
        <v>0</v>
      </c>
      <c r="E60" s="4">
        <v>0</v>
      </c>
      <c r="G60" s="4">
        <v>0</v>
      </c>
      <c r="I60" s="20">
        <v>0</v>
      </c>
      <c r="K60" s="4">
        <v>900000</v>
      </c>
      <c r="M60" s="4">
        <v>41893241542</v>
      </c>
      <c r="O60" s="4">
        <v>29377030828</v>
      </c>
      <c r="Q60" s="20">
        <v>12516210714</v>
      </c>
    </row>
    <row r="61" spans="1:17" ht="21">
      <c r="A61" s="26" t="s">
        <v>162</v>
      </c>
      <c r="C61" s="4">
        <v>0</v>
      </c>
      <c r="E61" s="4">
        <v>0</v>
      </c>
      <c r="G61" s="4">
        <v>0</v>
      </c>
      <c r="I61" s="20">
        <v>0</v>
      </c>
      <c r="K61" s="4">
        <v>240000</v>
      </c>
      <c r="M61" s="4">
        <v>14414015789</v>
      </c>
      <c r="O61" s="4">
        <v>10503621360</v>
      </c>
      <c r="Q61" s="20">
        <v>3910394429</v>
      </c>
    </row>
    <row r="62" spans="1:17" ht="21">
      <c r="A62" s="26" t="s">
        <v>137</v>
      </c>
      <c r="C62" s="4">
        <v>0</v>
      </c>
      <c r="E62" s="4">
        <v>0</v>
      </c>
      <c r="G62" s="4">
        <v>0</v>
      </c>
      <c r="I62" s="20">
        <v>0</v>
      </c>
      <c r="K62" s="4">
        <v>600000</v>
      </c>
      <c r="M62" s="4">
        <v>13944892301</v>
      </c>
      <c r="O62" s="4">
        <v>7944973800</v>
      </c>
      <c r="Q62" s="20">
        <v>5999918501</v>
      </c>
    </row>
    <row r="63" spans="1:17" ht="21">
      <c r="A63" s="26" t="s">
        <v>128</v>
      </c>
      <c r="C63" s="4">
        <v>0</v>
      </c>
      <c r="E63" s="4">
        <v>0</v>
      </c>
      <c r="G63" s="4">
        <v>0</v>
      </c>
      <c r="I63" s="20">
        <v>0</v>
      </c>
      <c r="K63" s="4">
        <v>300000</v>
      </c>
      <c r="M63" s="4">
        <v>12845613036</v>
      </c>
      <c r="O63" s="4">
        <v>6926942457</v>
      </c>
      <c r="Q63" s="20">
        <v>5918670579</v>
      </c>
    </row>
    <row r="64" spans="1:17" ht="21">
      <c r="A64" s="26" t="s">
        <v>316</v>
      </c>
      <c r="C64" s="4">
        <v>0</v>
      </c>
      <c r="E64" s="4">
        <v>0</v>
      </c>
      <c r="G64" s="4">
        <v>0</v>
      </c>
      <c r="I64" s="20">
        <v>0</v>
      </c>
      <c r="K64" s="4">
        <v>176365</v>
      </c>
      <c r="M64" s="4">
        <v>11611154113</v>
      </c>
      <c r="O64" s="4">
        <v>12665841820</v>
      </c>
      <c r="Q64" s="20">
        <v>-1054687707</v>
      </c>
    </row>
    <row r="65" spans="1:17" ht="21">
      <c r="A65" s="26" t="s">
        <v>211</v>
      </c>
      <c r="C65" s="4">
        <v>0</v>
      </c>
      <c r="E65" s="4">
        <v>0</v>
      </c>
      <c r="G65" s="4">
        <v>0</v>
      </c>
      <c r="I65" s="20">
        <v>0</v>
      </c>
      <c r="K65" s="4">
        <v>1500000</v>
      </c>
      <c r="M65" s="4">
        <v>12160021024</v>
      </c>
      <c r="O65" s="4">
        <v>8878433421</v>
      </c>
      <c r="Q65" s="20">
        <v>3281587603</v>
      </c>
    </row>
    <row r="66" spans="1:17" ht="21">
      <c r="A66" s="26" t="s">
        <v>172</v>
      </c>
      <c r="C66" s="4">
        <v>0</v>
      </c>
      <c r="E66" s="4">
        <v>0</v>
      </c>
      <c r="G66" s="4">
        <v>0</v>
      </c>
      <c r="I66" s="20">
        <v>0</v>
      </c>
      <c r="K66" s="4">
        <v>1000000</v>
      </c>
      <c r="M66" s="4">
        <v>32418117405</v>
      </c>
      <c r="O66" s="4">
        <v>29054184152</v>
      </c>
      <c r="Q66" s="20">
        <v>3363933253</v>
      </c>
    </row>
    <row r="67" spans="1:17" ht="21">
      <c r="A67" s="26" t="s">
        <v>222</v>
      </c>
      <c r="C67" s="4">
        <v>0</v>
      </c>
      <c r="E67" s="4">
        <v>0</v>
      </c>
      <c r="G67" s="4">
        <v>0</v>
      </c>
      <c r="I67" s="20">
        <v>0</v>
      </c>
      <c r="K67" s="4">
        <v>400000</v>
      </c>
      <c r="M67" s="4">
        <v>43266622758</v>
      </c>
      <c r="O67" s="4">
        <v>43542326204</v>
      </c>
      <c r="Q67" s="20">
        <v>-275703446</v>
      </c>
    </row>
    <row r="68" spans="1:17" ht="21">
      <c r="A68" s="26" t="s">
        <v>205</v>
      </c>
      <c r="C68" s="4">
        <v>0</v>
      </c>
      <c r="E68" s="4">
        <v>0</v>
      </c>
      <c r="G68" s="4">
        <v>0</v>
      </c>
      <c r="I68" s="20">
        <v>0</v>
      </c>
      <c r="K68" s="4">
        <v>121142</v>
      </c>
      <c r="M68" s="4">
        <v>10130399751</v>
      </c>
      <c r="O68" s="4">
        <v>8623823514</v>
      </c>
      <c r="Q68" s="20">
        <v>1506576237</v>
      </c>
    </row>
    <row r="69" spans="1:17" ht="21">
      <c r="A69" s="26" t="s">
        <v>134</v>
      </c>
      <c r="C69" s="4">
        <v>0</v>
      </c>
      <c r="E69" s="4">
        <v>0</v>
      </c>
      <c r="G69" s="4">
        <v>0</v>
      </c>
      <c r="I69" s="20">
        <v>0</v>
      </c>
      <c r="K69" s="4">
        <v>300000</v>
      </c>
      <c r="M69" s="4">
        <v>22745305007</v>
      </c>
      <c r="O69" s="4">
        <v>16798366084</v>
      </c>
      <c r="Q69" s="20">
        <v>5946938923</v>
      </c>
    </row>
    <row r="70" spans="1:17" ht="21">
      <c r="A70" s="26" t="s">
        <v>412</v>
      </c>
      <c r="C70" s="4">
        <v>0</v>
      </c>
      <c r="E70" s="4">
        <v>0</v>
      </c>
      <c r="G70" s="4">
        <v>0</v>
      </c>
      <c r="I70" s="20">
        <v>0</v>
      </c>
      <c r="K70" s="4">
        <v>32577</v>
      </c>
      <c r="M70" s="4">
        <v>377166754</v>
      </c>
      <c r="O70" s="4">
        <v>328087404</v>
      </c>
      <c r="Q70" s="20">
        <v>49079350</v>
      </c>
    </row>
    <row r="71" spans="1:17" ht="21">
      <c r="A71" s="26" t="s">
        <v>214</v>
      </c>
      <c r="C71" s="4">
        <v>0</v>
      </c>
      <c r="E71" s="4">
        <v>0</v>
      </c>
      <c r="G71" s="4">
        <v>0</v>
      </c>
      <c r="I71" s="20">
        <v>0</v>
      </c>
      <c r="K71" s="4">
        <v>1000000</v>
      </c>
      <c r="M71" s="4">
        <v>12030547421</v>
      </c>
      <c r="O71" s="4">
        <v>9081945550</v>
      </c>
      <c r="Q71" s="20">
        <v>2948601871</v>
      </c>
    </row>
    <row r="72" spans="1:17" ht="21">
      <c r="A72" s="26" t="s">
        <v>213</v>
      </c>
      <c r="C72" s="4">
        <v>0</v>
      </c>
      <c r="E72" s="4">
        <v>0</v>
      </c>
      <c r="G72" s="4">
        <v>0</v>
      </c>
      <c r="I72" s="20">
        <v>0</v>
      </c>
      <c r="K72" s="4">
        <v>800000</v>
      </c>
      <c r="M72" s="4">
        <v>4950457859</v>
      </c>
      <c r="O72" s="4">
        <v>4884157768</v>
      </c>
      <c r="Q72" s="20">
        <v>66300091</v>
      </c>
    </row>
    <row r="73" spans="1:17" ht="21">
      <c r="A73" s="26" t="s">
        <v>182</v>
      </c>
      <c r="C73" s="4">
        <v>0</v>
      </c>
      <c r="E73" s="4">
        <v>0</v>
      </c>
      <c r="G73" s="4">
        <v>0</v>
      </c>
      <c r="I73" s="20">
        <v>0</v>
      </c>
      <c r="K73" s="4">
        <v>1275000</v>
      </c>
      <c r="M73" s="4">
        <v>69508643375</v>
      </c>
      <c r="O73" s="4">
        <v>26328405810</v>
      </c>
      <c r="Q73" s="20">
        <v>43180237565</v>
      </c>
    </row>
    <row r="74" spans="1:17" ht="21">
      <c r="A74" s="26" t="s">
        <v>163</v>
      </c>
      <c r="C74" s="4">
        <v>0</v>
      </c>
      <c r="E74" s="4">
        <v>0</v>
      </c>
      <c r="G74" s="4">
        <v>0</v>
      </c>
      <c r="I74" s="20">
        <v>0</v>
      </c>
      <c r="K74" s="4">
        <v>1000000</v>
      </c>
      <c r="M74" s="4">
        <v>43124899315</v>
      </c>
      <c r="O74" s="4">
        <v>34106190500</v>
      </c>
      <c r="Q74" s="20">
        <v>9018708815</v>
      </c>
    </row>
    <row r="75" spans="1:17" ht="21">
      <c r="A75" s="26" t="s">
        <v>219</v>
      </c>
      <c r="C75" s="4">
        <v>0</v>
      </c>
      <c r="E75" s="4">
        <v>0</v>
      </c>
      <c r="G75" s="4">
        <v>0</v>
      </c>
      <c r="I75" s="20">
        <v>0</v>
      </c>
      <c r="K75" s="4">
        <v>449120</v>
      </c>
      <c r="M75" s="4">
        <v>9815495822</v>
      </c>
      <c r="O75" s="4">
        <v>8528764323</v>
      </c>
      <c r="Q75" s="20">
        <v>1286731499</v>
      </c>
    </row>
    <row r="76" spans="1:17" ht="21">
      <c r="A76" s="26" t="s">
        <v>168</v>
      </c>
      <c r="C76" s="4">
        <v>0</v>
      </c>
      <c r="E76" s="4">
        <v>0</v>
      </c>
      <c r="G76" s="4">
        <v>0</v>
      </c>
      <c r="I76" s="20">
        <v>0</v>
      </c>
      <c r="K76" s="4">
        <v>21700000</v>
      </c>
      <c r="M76" s="4">
        <v>61981356738</v>
      </c>
      <c r="O76" s="4">
        <v>40462109481</v>
      </c>
      <c r="Q76" s="20">
        <v>21519247257</v>
      </c>
    </row>
    <row r="77" spans="1:17" ht="21">
      <c r="A77" s="26" t="s">
        <v>207</v>
      </c>
      <c r="C77" s="4">
        <v>0</v>
      </c>
      <c r="E77" s="4">
        <v>0</v>
      </c>
      <c r="G77" s="4">
        <v>0</v>
      </c>
      <c r="I77" s="20">
        <v>0</v>
      </c>
      <c r="K77" s="4">
        <v>1800000</v>
      </c>
      <c r="M77" s="4">
        <v>17743439634</v>
      </c>
      <c r="O77" s="4">
        <v>8714448288</v>
      </c>
      <c r="Q77" s="20">
        <v>9028991346</v>
      </c>
    </row>
    <row r="78" spans="1:17" ht="21">
      <c r="A78" s="26" t="s">
        <v>127</v>
      </c>
      <c r="C78" s="4">
        <v>0</v>
      </c>
      <c r="E78" s="4">
        <v>0</v>
      </c>
      <c r="G78" s="4">
        <v>0</v>
      </c>
      <c r="I78" s="20">
        <v>0</v>
      </c>
      <c r="K78" s="4">
        <v>2000000</v>
      </c>
      <c r="M78" s="4">
        <v>24804653306</v>
      </c>
      <c r="O78" s="4">
        <v>10316837634</v>
      </c>
      <c r="Q78" s="20">
        <v>14487815672</v>
      </c>
    </row>
    <row r="79" spans="1:17" ht="21">
      <c r="A79" s="26" t="s">
        <v>135</v>
      </c>
      <c r="C79" s="4">
        <v>0</v>
      </c>
      <c r="E79" s="4">
        <v>0</v>
      </c>
      <c r="G79" s="4">
        <v>0</v>
      </c>
      <c r="I79" s="20">
        <v>0</v>
      </c>
      <c r="K79" s="4">
        <v>2400000</v>
      </c>
      <c r="M79" s="4">
        <v>27223524299</v>
      </c>
      <c r="O79" s="4">
        <v>11533639800</v>
      </c>
      <c r="Q79" s="20">
        <v>15689884499</v>
      </c>
    </row>
    <row r="80" spans="1:17" ht="21">
      <c r="A80" s="26" t="s">
        <v>131</v>
      </c>
      <c r="C80" s="4">
        <v>0</v>
      </c>
      <c r="E80" s="4">
        <v>0</v>
      </c>
      <c r="G80" s="4">
        <v>0</v>
      </c>
      <c r="I80" s="20">
        <v>0</v>
      </c>
      <c r="K80" s="4">
        <v>1260000</v>
      </c>
      <c r="M80" s="4">
        <v>20994013278</v>
      </c>
      <c r="O80" s="4">
        <v>20064193332</v>
      </c>
      <c r="Q80" s="20">
        <v>929819946</v>
      </c>
    </row>
    <row r="81" spans="1:17" ht="21">
      <c r="A81" s="26" t="s">
        <v>153</v>
      </c>
      <c r="C81" s="4">
        <v>0</v>
      </c>
      <c r="E81" s="4">
        <v>0</v>
      </c>
      <c r="G81" s="4">
        <v>0</v>
      </c>
      <c r="I81" s="20">
        <v>0</v>
      </c>
      <c r="K81" s="4">
        <v>500000</v>
      </c>
      <c r="M81" s="4">
        <v>13009041538</v>
      </c>
      <c r="O81" s="4">
        <v>13518459739</v>
      </c>
      <c r="Q81" s="20">
        <v>-509418201</v>
      </c>
    </row>
    <row r="82" spans="1:17" ht="21">
      <c r="A82" s="26" t="s">
        <v>160</v>
      </c>
      <c r="C82" s="4">
        <v>0</v>
      </c>
      <c r="E82" s="4">
        <v>0</v>
      </c>
      <c r="G82" s="4">
        <v>0</v>
      </c>
      <c r="I82" s="20">
        <v>0</v>
      </c>
      <c r="K82" s="4">
        <v>300000</v>
      </c>
      <c r="M82" s="4">
        <v>16835863920</v>
      </c>
      <c r="O82" s="4">
        <v>11896665450</v>
      </c>
      <c r="Q82" s="20">
        <v>4939198470</v>
      </c>
    </row>
    <row r="83" spans="1:17" ht="21">
      <c r="A83" s="26" t="s">
        <v>283</v>
      </c>
      <c r="C83" s="4">
        <v>0</v>
      </c>
      <c r="E83" s="4">
        <v>0</v>
      </c>
      <c r="G83" s="4">
        <v>0</v>
      </c>
      <c r="I83" s="20">
        <v>0</v>
      </c>
      <c r="K83" s="4">
        <v>400000</v>
      </c>
      <c r="M83" s="4">
        <v>7567305072</v>
      </c>
      <c r="O83" s="4">
        <v>8590571543</v>
      </c>
      <c r="Q83" s="20">
        <v>-1023266471</v>
      </c>
    </row>
    <row r="84" spans="1:17" ht="21">
      <c r="A84" s="26" t="s">
        <v>282</v>
      </c>
      <c r="C84" s="4">
        <v>0</v>
      </c>
      <c r="E84" s="4">
        <v>0</v>
      </c>
      <c r="G84" s="4">
        <v>0</v>
      </c>
      <c r="I84" s="20">
        <v>0</v>
      </c>
      <c r="K84" s="4">
        <v>520000</v>
      </c>
      <c r="M84" s="4">
        <v>24294582022</v>
      </c>
      <c r="O84" s="4">
        <v>22948791093</v>
      </c>
      <c r="Q84" s="20">
        <v>1345790929</v>
      </c>
    </row>
    <row r="85" spans="1:17" ht="21">
      <c r="A85" s="26" t="s">
        <v>184</v>
      </c>
      <c r="C85" s="4">
        <v>0</v>
      </c>
      <c r="E85" s="4">
        <v>0</v>
      </c>
      <c r="G85" s="4">
        <v>0</v>
      </c>
      <c r="I85" s="20">
        <v>0</v>
      </c>
      <c r="K85" s="4">
        <v>1436326</v>
      </c>
      <c r="M85" s="4">
        <v>16683281233</v>
      </c>
      <c r="O85" s="4">
        <v>16595062779</v>
      </c>
      <c r="Q85" s="20">
        <v>88218454</v>
      </c>
    </row>
    <row r="86" spans="1:17" ht="21">
      <c r="A86" s="26" t="s">
        <v>290</v>
      </c>
      <c r="C86" s="4">
        <v>0</v>
      </c>
      <c r="E86" s="4">
        <v>0</v>
      </c>
      <c r="G86" s="4">
        <v>0</v>
      </c>
      <c r="I86" s="20">
        <v>0</v>
      </c>
      <c r="K86" s="4">
        <v>750000</v>
      </c>
      <c r="M86" s="4">
        <v>20000267917</v>
      </c>
      <c r="O86" s="4">
        <v>20271565309</v>
      </c>
      <c r="Q86" s="20">
        <v>-271297392</v>
      </c>
    </row>
    <row r="87" spans="1:17" ht="21">
      <c r="A87" s="26" t="s">
        <v>161</v>
      </c>
      <c r="C87" s="4">
        <v>0</v>
      </c>
      <c r="E87" s="4">
        <v>0</v>
      </c>
      <c r="G87" s="4">
        <v>0</v>
      </c>
      <c r="I87" s="20">
        <v>0</v>
      </c>
      <c r="K87" s="4">
        <v>342</v>
      </c>
      <c r="M87" s="4">
        <v>8024342</v>
      </c>
      <c r="O87" s="4">
        <v>7160743</v>
      </c>
      <c r="Q87" s="20">
        <v>863599</v>
      </c>
    </row>
    <row r="88" spans="1:17" ht="21">
      <c r="A88" s="26" t="s">
        <v>406</v>
      </c>
      <c r="C88" s="4">
        <v>0</v>
      </c>
      <c r="E88" s="4">
        <v>0</v>
      </c>
      <c r="G88" s="4">
        <v>0</v>
      </c>
      <c r="I88" s="20">
        <v>0</v>
      </c>
      <c r="K88" s="4">
        <v>766</v>
      </c>
      <c r="M88" s="4">
        <v>108657820</v>
      </c>
      <c r="O88" s="4">
        <v>49945250</v>
      </c>
      <c r="Q88" s="20">
        <v>58712570</v>
      </c>
    </row>
    <row r="89" spans="1:17" ht="21">
      <c r="A89" s="26" t="s">
        <v>194</v>
      </c>
      <c r="C89" s="4">
        <v>54589</v>
      </c>
      <c r="E89" s="4">
        <v>38556247035</v>
      </c>
      <c r="G89" s="4">
        <v>38759263515</v>
      </c>
      <c r="I89" s="20">
        <v>-203016480</v>
      </c>
      <c r="K89" s="4">
        <v>115033</v>
      </c>
      <c r="M89" s="4">
        <v>81027791676</v>
      </c>
      <c r="O89" s="4">
        <v>80913198224</v>
      </c>
      <c r="Q89" s="20">
        <v>114593452</v>
      </c>
    </row>
    <row r="90" spans="1:17" ht="21">
      <c r="A90" s="26" t="s">
        <v>240</v>
      </c>
      <c r="C90" s="4">
        <v>33842</v>
      </c>
      <c r="E90" s="4">
        <v>27979609178</v>
      </c>
      <c r="G90" s="4">
        <v>26730740561</v>
      </c>
      <c r="I90" s="20">
        <v>1248868617</v>
      </c>
      <c r="K90" s="4">
        <v>33842</v>
      </c>
      <c r="M90" s="4">
        <v>27979609178</v>
      </c>
      <c r="O90" s="4">
        <v>26730740561</v>
      </c>
      <c r="Q90" s="20">
        <v>1248868617</v>
      </c>
    </row>
    <row r="91" spans="1:17" ht="21">
      <c r="A91" s="26" t="s">
        <v>157</v>
      </c>
      <c r="C91" s="4">
        <v>530</v>
      </c>
      <c r="E91" s="4">
        <v>529903941</v>
      </c>
      <c r="G91" s="4">
        <v>524687674</v>
      </c>
      <c r="I91" s="20">
        <v>5216267</v>
      </c>
      <c r="K91" s="4">
        <v>530</v>
      </c>
      <c r="M91" s="4">
        <v>529903941</v>
      </c>
      <c r="O91" s="4">
        <v>524687674</v>
      </c>
      <c r="Q91" s="20">
        <v>5216267</v>
      </c>
    </row>
    <row r="92" spans="1:17" ht="21">
      <c r="A92" s="26" t="s">
        <v>237</v>
      </c>
      <c r="C92" s="4">
        <v>76928</v>
      </c>
      <c r="E92" s="4">
        <v>63625160626</v>
      </c>
      <c r="G92" s="4">
        <v>61802806662</v>
      </c>
      <c r="I92" s="20">
        <v>1822353964</v>
      </c>
      <c r="K92" s="4">
        <v>111928</v>
      </c>
      <c r="M92" s="4">
        <v>92144990472</v>
      </c>
      <c r="O92" s="4">
        <v>89445930199</v>
      </c>
      <c r="Q92" s="20">
        <v>2699060273</v>
      </c>
    </row>
    <row r="93" spans="1:17" ht="21">
      <c r="A93" s="26" t="s">
        <v>156</v>
      </c>
      <c r="C93" s="4">
        <v>44200</v>
      </c>
      <c r="E93" s="4">
        <v>44115202676</v>
      </c>
      <c r="G93" s="4">
        <v>43661356581</v>
      </c>
      <c r="I93" s="20">
        <v>453846095</v>
      </c>
      <c r="K93" s="4">
        <v>177300</v>
      </c>
      <c r="M93" s="4">
        <v>176260986226</v>
      </c>
      <c r="O93" s="4">
        <v>175075622278</v>
      </c>
      <c r="Q93" s="20">
        <v>1185363948</v>
      </c>
    </row>
    <row r="94" spans="1:17" ht="21">
      <c r="A94" s="26" t="s">
        <v>143</v>
      </c>
      <c r="C94" s="4">
        <v>105567</v>
      </c>
      <c r="E94" s="4">
        <v>76672843541</v>
      </c>
      <c r="G94" s="4">
        <v>75926161726</v>
      </c>
      <c r="I94" s="20">
        <v>746681815</v>
      </c>
      <c r="K94" s="4">
        <v>135290</v>
      </c>
      <c r="M94" s="4">
        <v>97769633862</v>
      </c>
      <c r="O94" s="4">
        <v>95618585236</v>
      </c>
      <c r="Q94" s="20">
        <v>2151048626</v>
      </c>
    </row>
    <row r="95" spans="1:17" ht="21">
      <c r="A95" s="26" t="s">
        <v>306</v>
      </c>
      <c r="C95" s="4">
        <v>18096</v>
      </c>
      <c r="E95" s="4">
        <v>11922018104</v>
      </c>
      <c r="G95" s="4">
        <v>11846768710</v>
      </c>
      <c r="I95" s="20">
        <v>75249394</v>
      </c>
      <c r="K95" s="4">
        <v>38096</v>
      </c>
      <c r="M95" s="4">
        <v>25119625606</v>
      </c>
      <c r="O95" s="4">
        <v>25017874096</v>
      </c>
      <c r="Q95" s="20">
        <v>101751510</v>
      </c>
    </row>
    <row r="96" spans="1:17" ht="21">
      <c r="A96" s="26" t="s">
        <v>155</v>
      </c>
      <c r="C96" s="4">
        <v>5005</v>
      </c>
      <c r="E96" s="4">
        <v>5004092850</v>
      </c>
      <c r="G96" s="4">
        <v>5003158968</v>
      </c>
      <c r="I96" s="20">
        <v>933882</v>
      </c>
      <c r="K96" s="4">
        <v>5505</v>
      </c>
      <c r="M96" s="4">
        <v>5504505636</v>
      </c>
      <c r="O96" s="4">
        <v>5502796468</v>
      </c>
      <c r="Q96" s="20">
        <v>1709168</v>
      </c>
    </row>
    <row r="97" spans="1:17" ht="21">
      <c r="A97" s="26" t="s">
        <v>302</v>
      </c>
      <c r="C97" s="4">
        <v>9925</v>
      </c>
      <c r="E97" s="4">
        <v>6410407759</v>
      </c>
      <c r="G97" s="4">
        <v>6451250000</v>
      </c>
      <c r="I97" s="20">
        <v>-40842241</v>
      </c>
      <c r="K97" s="4">
        <v>9970</v>
      </c>
      <c r="M97" s="4">
        <v>6440102377</v>
      </c>
      <c r="O97" s="4">
        <v>6480500000</v>
      </c>
      <c r="Q97" s="20">
        <v>-40397623</v>
      </c>
    </row>
    <row r="98" spans="1:17" ht="21">
      <c r="A98" s="26" t="s">
        <v>299</v>
      </c>
      <c r="C98" s="4">
        <v>1000</v>
      </c>
      <c r="E98" s="4">
        <v>956826545</v>
      </c>
      <c r="G98" s="4">
        <v>964173721</v>
      </c>
      <c r="I98" s="20">
        <v>-7347176</v>
      </c>
      <c r="K98" s="4">
        <v>1000</v>
      </c>
      <c r="M98" s="4">
        <v>956826545</v>
      </c>
      <c r="O98" s="4">
        <v>964173721</v>
      </c>
      <c r="Q98" s="20">
        <v>-7347176</v>
      </c>
    </row>
    <row r="99" spans="1:17" ht="21">
      <c r="A99" s="26" t="s">
        <v>124</v>
      </c>
      <c r="C99" s="4">
        <v>113394</v>
      </c>
      <c r="E99" s="4">
        <v>92795423148</v>
      </c>
      <c r="G99" s="4">
        <v>88348134269</v>
      </c>
      <c r="I99" s="20">
        <v>4447288879</v>
      </c>
      <c r="K99" s="4">
        <v>203666</v>
      </c>
      <c r="M99" s="4">
        <v>163934200119</v>
      </c>
      <c r="O99" s="4">
        <v>158632590399</v>
      </c>
      <c r="Q99" s="20">
        <v>5301609720</v>
      </c>
    </row>
    <row r="100" spans="1:17" ht="21">
      <c r="A100" s="26" t="s">
        <v>148</v>
      </c>
      <c r="C100" s="4">
        <v>25000</v>
      </c>
      <c r="E100" s="4">
        <v>20162219938</v>
      </c>
      <c r="G100" s="4">
        <v>20103643123</v>
      </c>
      <c r="I100" s="20">
        <v>58576815</v>
      </c>
      <c r="K100" s="4">
        <v>192658</v>
      </c>
      <c r="M100" s="4">
        <v>150515158863</v>
      </c>
      <c r="O100" s="4">
        <v>151290247598</v>
      </c>
      <c r="Q100" s="20">
        <v>-775088735</v>
      </c>
    </row>
    <row r="101" spans="1:17" ht="21">
      <c r="A101" s="26" t="s">
        <v>147</v>
      </c>
      <c r="C101" s="4">
        <v>0</v>
      </c>
      <c r="E101" s="4">
        <v>0</v>
      </c>
      <c r="G101" s="4">
        <v>0</v>
      </c>
      <c r="I101" s="20">
        <v>0</v>
      </c>
      <c r="K101" s="4">
        <v>5176</v>
      </c>
      <c r="M101" s="4">
        <v>3913079412</v>
      </c>
      <c r="O101" s="4">
        <v>3871632902</v>
      </c>
      <c r="Q101" s="20">
        <v>41446510</v>
      </c>
    </row>
    <row r="102" spans="1:17" ht="21">
      <c r="A102" s="26" t="s">
        <v>243</v>
      </c>
      <c r="C102" s="4">
        <v>0</v>
      </c>
      <c r="E102" s="4">
        <v>0</v>
      </c>
      <c r="G102" s="4">
        <v>0</v>
      </c>
      <c r="I102" s="20">
        <v>0</v>
      </c>
      <c r="K102" s="4">
        <v>1100</v>
      </c>
      <c r="M102" s="4">
        <v>1095387428</v>
      </c>
      <c r="O102" s="4">
        <v>1026731261</v>
      </c>
      <c r="Q102" s="20">
        <v>68656167</v>
      </c>
    </row>
    <row r="103" spans="1:17" ht="21">
      <c r="A103" s="26" t="s">
        <v>235</v>
      </c>
      <c r="C103" s="4">
        <v>0</v>
      </c>
      <c r="E103" s="4">
        <v>0</v>
      </c>
      <c r="G103" s="4">
        <v>0</v>
      </c>
      <c r="I103" s="20">
        <v>0</v>
      </c>
      <c r="K103" s="4">
        <v>33162</v>
      </c>
      <c r="M103" s="4">
        <v>28453595312</v>
      </c>
      <c r="O103" s="4">
        <v>28285654324</v>
      </c>
      <c r="Q103" s="20">
        <v>167940988</v>
      </c>
    </row>
    <row r="104" spans="1:17" ht="21">
      <c r="A104" s="26" t="s">
        <v>99</v>
      </c>
      <c r="C104" s="4">
        <v>0</v>
      </c>
      <c r="E104" s="4">
        <v>0</v>
      </c>
      <c r="G104" s="4">
        <v>0</v>
      </c>
      <c r="I104" s="20">
        <v>0</v>
      </c>
      <c r="K104" s="4">
        <v>56144</v>
      </c>
      <c r="M104" s="4">
        <v>47040149499</v>
      </c>
      <c r="O104" s="4">
        <v>44478861061</v>
      </c>
      <c r="Q104" s="20">
        <v>2561288438</v>
      </c>
    </row>
    <row r="105" spans="1:17" ht="21">
      <c r="A105" s="26" t="s">
        <v>117</v>
      </c>
      <c r="C105" s="4">
        <v>0</v>
      </c>
      <c r="E105" s="4">
        <v>0</v>
      </c>
      <c r="G105" s="4">
        <v>0</v>
      </c>
      <c r="I105" s="20">
        <v>0</v>
      </c>
      <c r="K105" s="4">
        <v>40114</v>
      </c>
      <c r="M105" s="4">
        <v>32896608521</v>
      </c>
      <c r="O105" s="4">
        <v>32299494197</v>
      </c>
      <c r="Q105" s="20">
        <v>597114324</v>
      </c>
    </row>
    <row r="106" spans="1:17" ht="21">
      <c r="A106" s="26" t="s">
        <v>407</v>
      </c>
      <c r="C106" s="4">
        <v>0</v>
      </c>
      <c r="E106" s="4">
        <v>0</v>
      </c>
      <c r="G106" s="4">
        <v>0</v>
      </c>
      <c r="I106" s="20">
        <v>0</v>
      </c>
      <c r="K106" s="4">
        <v>3500</v>
      </c>
      <c r="M106" s="4">
        <v>3574352032</v>
      </c>
      <c r="O106" s="4">
        <v>3355612453</v>
      </c>
      <c r="Q106" s="20">
        <v>218739579</v>
      </c>
    </row>
    <row r="107" spans="1:17" ht="21">
      <c r="A107" s="26" t="s">
        <v>313</v>
      </c>
      <c r="C107" s="4">
        <v>0</v>
      </c>
      <c r="E107" s="4">
        <v>0</v>
      </c>
      <c r="G107" s="4">
        <v>0</v>
      </c>
      <c r="I107" s="20">
        <v>0</v>
      </c>
      <c r="K107" s="4">
        <v>1800</v>
      </c>
      <c r="M107" s="4">
        <v>1785276360</v>
      </c>
      <c r="O107" s="4">
        <v>1793349983</v>
      </c>
      <c r="Q107" s="20">
        <v>-8073623</v>
      </c>
    </row>
    <row r="108" spans="1:17" ht="21">
      <c r="A108" s="26" t="s">
        <v>97</v>
      </c>
      <c r="C108" s="4">
        <v>0</v>
      </c>
      <c r="E108" s="4">
        <v>0</v>
      </c>
      <c r="G108" s="4">
        <v>0</v>
      </c>
      <c r="I108" s="20">
        <v>0</v>
      </c>
      <c r="K108" s="4">
        <v>4195</v>
      </c>
      <c r="M108" s="4">
        <v>3621725946</v>
      </c>
      <c r="O108" s="4">
        <v>3370456301</v>
      </c>
      <c r="Q108" s="20">
        <v>251269645</v>
      </c>
    </row>
    <row r="109" spans="1:17" ht="21">
      <c r="A109" s="26" t="s">
        <v>118</v>
      </c>
      <c r="C109" s="4">
        <v>0</v>
      </c>
      <c r="E109" s="4">
        <v>0</v>
      </c>
      <c r="G109" s="4">
        <v>0</v>
      </c>
      <c r="I109" s="20">
        <v>0</v>
      </c>
      <c r="K109" s="4">
        <v>676</v>
      </c>
      <c r="M109" s="4">
        <v>573769963</v>
      </c>
      <c r="O109" s="4">
        <v>536978356</v>
      </c>
      <c r="Q109" s="20">
        <v>36791607</v>
      </c>
    </row>
    <row r="110" spans="1:17" ht="21">
      <c r="A110" s="26" t="s">
        <v>305</v>
      </c>
      <c r="C110" s="4">
        <v>0</v>
      </c>
      <c r="E110" s="4">
        <v>0</v>
      </c>
      <c r="G110" s="4">
        <v>0</v>
      </c>
      <c r="I110" s="20">
        <v>0</v>
      </c>
      <c r="K110" s="4">
        <v>44500</v>
      </c>
      <c r="M110" s="4">
        <v>29356332006</v>
      </c>
      <c r="O110" s="4">
        <v>29238502297</v>
      </c>
      <c r="Q110" s="20">
        <v>117829709</v>
      </c>
    </row>
    <row r="111" spans="1:17" ht="21">
      <c r="A111" s="26" t="s">
        <v>100</v>
      </c>
      <c r="C111" s="4">
        <v>0</v>
      </c>
      <c r="E111" s="4">
        <v>0</v>
      </c>
      <c r="G111" s="4">
        <v>0</v>
      </c>
      <c r="I111" s="20">
        <v>0</v>
      </c>
      <c r="K111" s="4">
        <v>20838</v>
      </c>
      <c r="M111" s="4">
        <v>19558379078</v>
      </c>
      <c r="O111" s="4">
        <v>19161089697</v>
      </c>
      <c r="Q111" s="20">
        <v>397289381</v>
      </c>
    </row>
    <row r="112" spans="1:17" ht="21">
      <c r="A112" s="26" t="s">
        <v>234</v>
      </c>
      <c r="C112" s="4">
        <v>0</v>
      </c>
      <c r="E112" s="4">
        <v>0</v>
      </c>
      <c r="G112" s="4">
        <v>0</v>
      </c>
      <c r="I112" s="20">
        <v>0</v>
      </c>
      <c r="K112" s="4">
        <v>8257</v>
      </c>
      <c r="M112" s="4">
        <v>6675069848</v>
      </c>
      <c r="O112" s="4">
        <v>6601069984</v>
      </c>
      <c r="Q112" s="20">
        <v>73999864</v>
      </c>
    </row>
    <row r="113" spans="1:17" ht="21">
      <c r="A113" s="26" t="s">
        <v>142</v>
      </c>
      <c r="C113" s="4">
        <v>0</v>
      </c>
      <c r="E113" s="4">
        <v>0</v>
      </c>
      <c r="G113" s="4">
        <v>0</v>
      </c>
      <c r="I113" s="20">
        <v>0</v>
      </c>
      <c r="K113" s="4">
        <v>51742</v>
      </c>
      <c r="M113" s="4">
        <v>38336414486</v>
      </c>
      <c r="O113" s="4">
        <v>34201328980</v>
      </c>
      <c r="Q113" s="20">
        <v>4135085506</v>
      </c>
    </row>
    <row r="114" spans="1:17" ht="21">
      <c r="A114" s="26" t="s">
        <v>101</v>
      </c>
      <c r="C114" s="4">
        <v>0</v>
      </c>
      <c r="E114" s="4">
        <v>0</v>
      </c>
      <c r="G114" s="4">
        <v>0</v>
      </c>
      <c r="I114" s="20">
        <v>0</v>
      </c>
      <c r="K114" s="4">
        <v>20684</v>
      </c>
      <c r="M114" s="4">
        <v>17345589864</v>
      </c>
      <c r="O114" s="4">
        <v>16202246292</v>
      </c>
      <c r="Q114" s="20">
        <v>1143343572</v>
      </c>
    </row>
    <row r="115" spans="1:17" ht="21">
      <c r="A115" s="26" t="s">
        <v>95</v>
      </c>
      <c r="C115" s="4">
        <v>0</v>
      </c>
      <c r="E115" s="4">
        <v>0</v>
      </c>
      <c r="G115" s="4">
        <v>0</v>
      </c>
      <c r="I115" s="20">
        <v>0</v>
      </c>
      <c r="K115" s="4">
        <v>17798</v>
      </c>
      <c r="M115" s="4">
        <v>15125558003</v>
      </c>
      <c r="O115" s="4">
        <v>13910435337</v>
      </c>
      <c r="Q115" s="20">
        <v>1215122666</v>
      </c>
    </row>
    <row r="116" spans="1:17" ht="21">
      <c r="A116" s="26" t="s">
        <v>98</v>
      </c>
      <c r="C116" s="4">
        <v>0</v>
      </c>
      <c r="E116" s="4">
        <v>0</v>
      </c>
      <c r="G116" s="4">
        <v>0</v>
      </c>
      <c r="I116" s="20">
        <v>0</v>
      </c>
      <c r="K116" s="4">
        <v>50076</v>
      </c>
      <c r="M116" s="4">
        <v>40332731714</v>
      </c>
      <c r="O116" s="4">
        <v>37678989545</v>
      </c>
      <c r="Q116" s="20">
        <v>2653742169</v>
      </c>
    </row>
    <row r="117" spans="1:17" ht="21">
      <c r="A117" s="26" t="s">
        <v>146</v>
      </c>
      <c r="C117" s="4">
        <v>0</v>
      </c>
      <c r="E117" s="4">
        <v>0</v>
      </c>
      <c r="G117" s="4">
        <v>0</v>
      </c>
      <c r="I117" s="20">
        <v>0</v>
      </c>
      <c r="K117" s="4">
        <v>34672</v>
      </c>
      <c r="M117" s="4">
        <v>25410874269</v>
      </c>
      <c r="O117" s="4">
        <v>23133952819</v>
      </c>
      <c r="Q117" s="20">
        <v>2276921450</v>
      </c>
    </row>
    <row r="118" spans="1:17" ht="21">
      <c r="A118" s="26" t="s">
        <v>236</v>
      </c>
      <c r="C118" s="4">
        <v>0</v>
      </c>
      <c r="E118" s="4">
        <v>0</v>
      </c>
      <c r="G118" s="4">
        <v>0</v>
      </c>
      <c r="I118" s="20">
        <v>0</v>
      </c>
      <c r="K118" s="4">
        <v>141057</v>
      </c>
      <c r="M118" s="4">
        <v>117815801569</v>
      </c>
      <c r="O118" s="4">
        <v>114321812643</v>
      </c>
      <c r="Q118" s="20">
        <v>3493988926</v>
      </c>
    </row>
    <row r="119" spans="1:17" ht="21">
      <c r="A119" s="26" t="s">
        <v>193</v>
      </c>
      <c r="C119" s="4">
        <v>0</v>
      </c>
      <c r="E119" s="4">
        <v>0</v>
      </c>
      <c r="G119" s="4">
        <v>0</v>
      </c>
      <c r="I119" s="20">
        <v>0</v>
      </c>
      <c r="K119" s="4">
        <v>304</v>
      </c>
      <c r="M119" s="4">
        <v>212761430</v>
      </c>
      <c r="O119" s="4">
        <v>202762895</v>
      </c>
      <c r="Q119" s="20">
        <v>9998535</v>
      </c>
    </row>
    <row r="120" spans="1:17" ht="21">
      <c r="A120" s="26" t="s">
        <v>190</v>
      </c>
      <c r="C120" s="4">
        <v>0</v>
      </c>
      <c r="E120" s="4">
        <v>0</v>
      </c>
      <c r="G120" s="4">
        <v>0</v>
      </c>
      <c r="I120" s="20">
        <v>0</v>
      </c>
      <c r="K120" s="4">
        <v>1000</v>
      </c>
      <c r="M120" s="4">
        <v>999818750</v>
      </c>
      <c r="O120" s="4">
        <v>975402309</v>
      </c>
      <c r="Q120" s="20">
        <v>24416441</v>
      </c>
    </row>
    <row r="121" spans="1:17" ht="19.5" thickBot="1">
      <c r="A121" s="2" t="s">
        <v>69</v>
      </c>
      <c r="C121" s="6">
        <f>SUM(C9:C120)</f>
        <v>54668013</v>
      </c>
      <c r="E121" s="6">
        <f>SUM(E9:E120)</f>
        <v>747675628013</v>
      </c>
      <c r="G121" s="6">
        <f>SUM(G9:G120)</f>
        <v>798959987649</v>
      </c>
      <c r="I121" s="22">
        <f>SUM(I9:I120)</f>
        <v>-51284359636</v>
      </c>
      <c r="K121" s="6">
        <f>SUM(K9:K120)</f>
        <v>188955950</v>
      </c>
      <c r="M121" s="6">
        <f>SUM(M9:M120)</f>
        <v>3570234955509</v>
      </c>
      <c r="O121" s="6">
        <f>SUM(O9:O120)</f>
        <v>3053674265091</v>
      </c>
      <c r="Q121" s="22">
        <f>SUM(Q9:Q120)</f>
        <v>516560690418</v>
      </c>
    </row>
    <row r="122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0"/>
  <sheetViews>
    <sheetView rightToLeft="1" view="pageBreakPreview" topLeftCell="A85" zoomScaleNormal="100" zoomScaleSheetLayoutView="100" workbookViewId="0">
      <selection activeCell="O77" sqref="O77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8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0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s="13" customFormat="1" ht="25.5">
      <c r="A5" s="44" t="s">
        <v>89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7" spans="1:21" ht="30.75" thickBot="1">
      <c r="A7" s="46" t="s">
        <v>1</v>
      </c>
      <c r="C7" s="51" t="s">
        <v>46</v>
      </c>
      <c r="D7" s="51" t="s">
        <v>46</v>
      </c>
      <c r="E7" s="51" t="s">
        <v>46</v>
      </c>
      <c r="F7" s="51" t="s">
        <v>46</v>
      </c>
      <c r="G7" s="51" t="s">
        <v>46</v>
      </c>
      <c r="H7" s="51" t="s">
        <v>46</v>
      </c>
      <c r="I7" s="51" t="s">
        <v>46</v>
      </c>
      <c r="J7" s="51" t="s">
        <v>46</v>
      </c>
      <c r="K7" s="51" t="s">
        <v>46</v>
      </c>
      <c r="M7" s="51" t="s">
        <v>47</v>
      </c>
      <c r="N7" s="51" t="s">
        <v>47</v>
      </c>
      <c r="O7" s="51" t="s">
        <v>47</v>
      </c>
      <c r="P7" s="51" t="s">
        <v>47</v>
      </c>
      <c r="Q7" s="51" t="s">
        <v>47</v>
      </c>
      <c r="R7" s="51" t="s">
        <v>47</v>
      </c>
      <c r="S7" s="51" t="s">
        <v>47</v>
      </c>
      <c r="T7" s="51" t="s">
        <v>47</v>
      </c>
      <c r="U7" s="51" t="s">
        <v>47</v>
      </c>
    </row>
    <row r="8" spans="1:21" ht="30.75" thickBot="1">
      <c r="A8" s="51" t="s">
        <v>1</v>
      </c>
      <c r="C8" s="59" t="s">
        <v>64</v>
      </c>
      <c r="D8" s="24"/>
      <c r="E8" s="59" t="s">
        <v>65</v>
      </c>
      <c r="F8" s="24"/>
      <c r="G8" s="59" t="s">
        <v>66</v>
      </c>
      <c r="H8" s="24"/>
      <c r="I8" s="59" t="s">
        <v>39</v>
      </c>
      <c r="J8" s="11"/>
      <c r="K8" s="64" t="s">
        <v>67</v>
      </c>
      <c r="M8" s="50" t="s">
        <v>64</v>
      </c>
      <c r="N8" s="11"/>
      <c r="O8" s="50" t="s">
        <v>65</v>
      </c>
      <c r="P8" s="11"/>
      <c r="Q8" s="50" t="s">
        <v>66</v>
      </c>
      <c r="R8" s="11"/>
      <c r="S8" s="59" t="s">
        <v>39</v>
      </c>
      <c r="T8" s="11"/>
      <c r="U8" s="64" t="s">
        <v>67</v>
      </c>
    </row>
    <row r="9" spans="1:21" ht="21">
      <c r="A9" s="3" t="s">
        <v>291</v>
      </c>
      <c r="C9" s="20">
        <v>0</v>
      </c>
      <c r="E9" s="20">
        <v>-2912717812</v>
      </c>
      <c r="G9" s="20">
        <v>2457007813</v>
      </c>
      <c r="I9" s="20">
        <v>-455709999</v>
      </c>
      <c r="K9" s="5" t="s">
        <v>317</v>
      </c>
      <c r="M9" s="20">
        <v>0</v>
      </c>
      <c r="N9" s="20"/>
      <c r="O9" s="20">
        <v>0</v>
      </c>
      <c r="P9" s="20"/>
      <c r="Q9" s="20">
        <v>2457007813</v>
      </c>
      <c r="S9" s="20">
        <v>2457007813</v>
      </c>
      <c r="U9" s="5" t="s">
        <v>318</v>
      </c>
    </row>
    <row r="10" spans="1:21" ht="21">
      <c r="A10" s="3" t="s">
        <v>281</v>
      </c>
      <c r="C10" s="20">
        <v>3503299</v>
      </c>
      <c r="E10" s="20">
        <v>638757092</v>
      </c>
      <c r="G10" s="20">
        <v>-935983167</v>
      </c>
      <c r="I10" s="20">
        <v>-293722776</v>
      </c>
      <c r="K10" s="5" t="s">
        <v>319</v>
      </c>
      <c r="M10" s="20">
        <v>3503299</v>
      </c>
      <c r="N10" s="20"/>
      <c r="O10" s="20">
        <v>0</v>
      </c>
      <c r="P10" s="20"/>
      <c r="Q10" s="20">
        <v>-732163311</v>
      </c>
      <c r="S10" s="20">
        <v>-728660012</v>
      </c>
      <c r="U10" s="5" t="s">
        <v>320</v>
      </c>
    </row>
    <row r="11" spans="1:21" ht="21">
      <c r="A11" s="3" t="s">
        <v>170</v>
      </c>
      <c r="C11" s="20">
        <v>0</v>
      </c>
      <c r="E11" s="20">
        <v>0</v>
      </c>
      <c r="G11" s="20">
        <v>-2203784447</v>
      </c>
      <c r="I11" s="20">
        <v>-2203784447</v>
      </c>
      <c r="K11" s="5" t="s">
        <v>321</v>
      </c>
      <c r="M11" s="20">
        <v>114189944</v>
      </c>
      <c r="N11" s="20"/>
      <c r="O11" s="20">
        <v>0</v>
      </c>
      <c r="P11" s="20"/>
      <c r="Q11" s="20">
        <v>6316853998</v>
      </c>
      <c r="S11" s="20">
        <v>6431043942</v>
      </c>
      <c r="U11" s="5" t="s">
        <v>292</v>
      </c>
    </row>
    <row r="12" spans="1:21" ht="21">
      <c r="A12" s="3" t="s">
        <v>286</v>
      </c>
      <c r="C12" s="20">
        <v>0</v>
      </c>
      <c r="E12" s="20">
        <v>1525221871</v>
      </c>
      <c r="G12" s="20">
        <v>-5688206426</v>
      </c>
      <c r="I12" s="20">
        <v>-4162984555</v>
      </c>
      <c r="K12" s="5" t="s">
        <v>322</v>
      </c>
      <c r="M12" s="20">
        <v>0</v>
      </c>
      <c r="N12" s="20"/>
      <c r="O12" s="20">
        <v>-825189392</v>
      </c>
      <c r="P12" s="20"/>
      <c r="Q12" s="20">
        <v>-2597201902</v>
      </c>
      <c r="S12" s="20">
        <v>-3422391294</v>
      </c>
      <c r="U12" s="5" t="s">
        <v>323</v>
      </c>
    </row>
    <row r="13" spans="1:21" ht="21">
      <c r="A13" s="3" t="s">
        <v>289</v>
      </c>
      <c r="C13" s="20">
        <v>0</v>
      </c>
      <c r="E13" s="20">
        <v>1522531243</v>
      </c>
      <c r="G13" s="20">
        <v>-2562029274</v>
      </c>
      <c r="I13" s="20">
        <v>-1039498031</v>
      </c>
      <c r="K13" s="5" t="s">
        <v>324</v>
      </c>
      <c r="M13" s="20">
        <v>0</v>
      </c>
      <c r="N13" s="20"/>
      <c r="O13" s="20">
        <v>-1237218048</v>
      </c>
      <c r="P13" s="20"/>
      <c r="Q13" s="20">
        <v>-2562029274</v>
      </c>
      <c r="S13" s="20">
        <v>-3799247322</v>
      </c>
      <c r="U13" s="5" t="s">
        <v>325</v>
      </c>
    </row>
    <row r="14" spans="1:21" ht="21">
      <c r="A14" s="3" t="s">
        <v>222</v>
      </c>
      <c r="C14" s="20">
        <v>0</v>
      </c>
      <c r="E14" s="20">
        <v>-1543799242</v>
      </c>
      <c r="G14" s="20">
        <v>-876745699</v>
      </c>
      <c r="I14" s="20">
        <v>-2420544941</v>
      </c>
      <c r="K14" s="5" t="s">
        <v>326</v>
      </c>
      <c r="M14" s="20">
        <v>0</v>
      </c>
      <c r="N14" s="20"/>
      <c r="O14" s="20">
        <v>0</v>
      </c>
      <c r="P14" s="20"/>
      <c r="Q14" s="20">
        <v>-275703446</v>
      </c>
      <c r="S14" s="20">
        <v>-275703446</v>
      </c>
      <c r="U14" s="5" t="s">
        <v>327</v>
      </c>
    </row>
    <row r="15" spans="1:21" ht="21">
      <c r="A15" s="3" t="s">
        <v>285</v>
      </c>
      <c r="C15" s="20">
        <v>0</v>
      </c>
      <c r="E15" s="20">
        <v>1017419</v>
      </c>
      <c r="G15" s="20">
        <v>49079350</v>
      </c>
      <c r="I15" s="20">
        <v>50096769</v>
      </c>
      <c r="K15" s="5" t="s">
        <v>266</v>
      </c>
      <c r="M15" s="20">
        <v>0</v>
      </c>
      <c r="N15" s="20"/>
      <c r="O15" s="20">
        <v>0</v>
      </c>
      <c r="P15" s="20"/>
      <c r="Q15" s="20">
        <v>49079350</v>
      </c>
      <c r="S15" s="20">
        <v>49079350</v>
      </c>
      <c r="U15" s="5" t="s">
        <v>223</v>
      </c>
    </row>
    <row r="16" spans="1:21" ht="21">
      <c r="A16" s="3" t="s">
        <v>228</v>
      </c>
      <c r="C16" s="20">
        <v>0</v>
      </c>
      <c r="E16" s="20">
        <v>-2970521395</v>
      </c>
      <c r="G16" s="20">
        <v>-8818347</v>
      </c>
      <c r="I16" s="20">
        <v>-2979339742</v>
      </c>
      <c r="K16" s="5" t="s">
        <v>328</v>
      </c>
      <c r="M16" s="20">
        <v>0</v>
      </c>
      <c r="N16" s="20"/>
      <c r="O16" s="20">
        <v>-6949159217</v>
      </c>
      <c r="P16" s="20"/>
      <c r="Q16" s="20">
        <v>3776737597</v>
      </c>
      <c r="S16" s="20">
        <v>-3172421620</v>
      </c>
      <c r="U16" s="5" t="s">
        <v>329</v>
      </c>
    </row>
    <row r="17" spans="1:21" ht="21">
      <c r="A17" s="3" t="s">
        <v>182</v>
      </c>
      <c r="C17" s="20">
        <v>0</v>
      </c>
      <c r="E17" s="20">
        <v>-4758716838</v>
      </c>
      <c r="G17" s="20">
        <v>4075703283</v>
      </c>
      <c r="I17" s="20">
        <v>-683013555</v>
      </c>
      <c r="K17" s="5" t="s">
        <v>330</v>
      </c>
      <c r="M17" s="20">
        <v>6305939</v>
      </c>
      <c r="N17" s="20"/>
      <c r="O17" s="20">
        <v>0</v>
      </c>
      <c r="P17" s="20"/>
      <c r="Q17" s="20">
        <v>43180237565</v>
      </c>
      <c r="S17" s="20">
        <v>43186543504</v>
      </c>
      <c r="U17" s="5" t="s">
        <v>295</v>
      </c>
    </row>
    <row r="18" spans="1:21" ht="21">
      <c r="A18" s="3" t="s">
        <v>231</v>
      </c>
      <c r="C18" s="20">
        <v>0</v>
      </c>
      <c r="E18" s="20">
        <v>-727119329</v>
      </c>
      <c r="G18" s="20">
        <v>290684610</v>
      </c>
      <c r="I18" s="20">
        <v>-436434719</v>
      </c>
      <c r="K18" s="5" t="s">
        <v>331</v>
      </c>
      <c r="M18" s="20">
        <v>0</v>
      </c>
      <c r="N18" s="20"/>
      <c r="O18" s="20">
        <v>-1902662357</v>
      </c>
      <c r="P18" s="20"/>
      <c r="Q18" s="20">
        <v>3314149190</v>
      </c>
      <c r="S18" s="20">
        <v>1411486833</v>
      </c>
      <c r="U18" s="5" t="s">
        <v>226</v>
      </c>
    </row>
    <row r="19" spans="1:21" ht="21">
      <c r="A19" s="3" t="s">
        <v>168</v>
      </c>
      <c r="C19" s="20">
        <v>0</v>
      </c>
      <c r="E19" s="20">
        <v>0</v>
      </c>
      <c r="G19" s="20">
        <v>-28072126</v>
      </c>
      <c r="I19" s="20">
        <v>-28072126</v>
      </c>
      <c r="K19" s="5" t="s">
        <v>332</v>
      </c>
      <c r="M19" s="20">
        <v>0</v>
      </c>
      <c r="N19" s="20"/>
      <c r="O19" s="20">
        <v>0</v>
      </c>
      <c r="P19" s="20"/>
      <c r="Q19" s="20">
        <v>21519247257</v>
      </c>
      <c r="S19" s="20">
        <v>21519247257</v>
      </c>
      <c r="U19" s="5" t="s">
        <v>333</v>
      </c>
    </row>
    <row r="20" spans="1:21" ht="21">
      <c r="A20" s="3" t="s">
        <v>283</v>
      </c>
      <c r="C20" s="20">
        <v>0</v>
      </c>
      <c r="E20" s="20">
        <v>-1443539214</v>
      </c>
      <c r="G20" s="20">
        <v>-1023266471</v>
      </c>
      <c r="I20" s="20">
        <v>-2466805685</v>
      </c>
      <c r="K20" s="5" t="s">
        <v>334</v>
      </c>
      <c r="M20" s="20">
        <v>0</v>
      </c>
      <c r="N20" s="20"/>
      <c r="O20" s="20">
        <v>-5677358412</v>
      </c>
      <c r="P20" s="20"/>
      <c r="Q20" s="20">
        <v>-1023266471</v>
      </c>
      <c r="S20" s="20">
        <v>-6700624883</v>
      </c>
      <c r="U20" s="5" t="s">
        <v>335</v>
      </c>
    </row>
    <row r="21" spans="1:21" ht="21">
      <c r="A21" s="3" t="s">
        <v>282</v>
      </c>
      <c r="C21" s="20">
        <v>0</v>
      </c>
      <c r="E21" s="20">
        <v>-463460750</v>
      </c>
      <c r="G21" s="20">
        <v>1345790929</v>
      </c>
      <c r="I21" s="20">
        <v>882330179</v>
      </c>
      <c r="K21" s="5" t="s">
        <v>336</v>
      </c>
      <c r="M21" s="20">
        <v>0</v>
      </c>
      <c r="N21" s="20"/>
      <c r="O21" s="20">
        <v>0</v>
      </c>
      <c r="P21" s="20"/>
      <c r="Q21" s="20">
        <v>1345790929</v>
      </c>
      <c r="S21" s="20">
        <v>1345790929</v>
      </c>
      <c r="U21" s="5" t="s">
        <v>246</v>
      </c>
    </row>
    <row r="22" spans="1:21" ht="21">
      <c r="A22" s="3" t="s">
        <v>290</v>
      </c>
      <c r="C22" s="20">
        <v>0</v>
      </c>
      <c r="E22" s="20">
        <v>1252777123</v>
      </c>
      <c r="G22" s="20">
        <v>-271297392</v>
      </c>
      <c r="I22" s="20">
        <v>981479731</v>
      </c>
      <c r="K22" s="5" t="s">
        <v>337</v>
      </c>
      <c r="M22" s="20">
        <v>0</v>
      </c>
      <c r="N22" s="20"/>
      <c r="O22" s="20">
        <v>0</v>
      </c>
      <c r="P22" s="20"/>
      <c r="Q22" s="20">
        <v>-271297392</v>
      </c>
      <c r="S22" s="20">
        <v>-271297392</v>
      </c>
      <c r="U22" s="5" t="s">
        <v>327</v>
      </c>
    </row>
    <row r="23" spans="1:21" ht="21">
      <c r="A23" s="3" t="s">
        <v>178</v>
      </c>
      <c r="C23" s="20">
        <v>0</v>
      </c>
      <c r="E23" s="20">
        <v>0</v>
      </c>
      <c r="G23" s="20">
        <v>0</v>
      </c>
      <c r="I23" s="20">
        <v>0</v>
      </c>
      <c r="K23" s="5" t="s">
        <v>221</v>
      </c>
      <c r="M23" s="20">
        <v>0</v>
      </c>
      <c r="N23" s="20"/>
      <c r="O23" s="20">
        <v>0</v>
      </c>
      <c r="P23" s="20"/>
      <c r="Q23" s="20">
        <v>6146284115</v>
      </c>
      <c r="S23" s="20">
        <v>6146284115</v>
      </c>
      <c r="U23" s="5" t="s">
        <v>273</v>
      </c>
    </row>
    <row r="24" spans="1:21" ht="21">
      <c r="A24" s="3" t="s">
        <v>217</v>
      </c>
      <c r="C24" s="20">
        <v>0</v>
      </c>
      <c r="E24" s="20">
        <v>0</v>
      </c>
      <c r="G24" s="20">
        <v>0</v>
      </c>
      <c r="I24" s="20">
        <v>0</v>
      </c>
      <c r="K24" s="5" t="s">
        <v>221</v>
      </c>
      <c r="M24" s="20">
        <v>0</v>
      </c>
      <c r="N24" s="20"/>
      <c r="O24" s="20">
        <v>0</v>
      </c>
      <c r="P24" s="20"/>
      <c r="Q24" s="20">
        <v>1936040659</v>
      </c>
      <c r="S24" s="20">
        <v>1936040659</v>
      </c>
      <c r="U24" s="5" t="s">
        <v>338</v>
      </c>
    </row>
    <row r="25" spans="1:21" ht="21">
      <c r="A25" s="3" t="s">
        <v>176</v>
      </c>
      <c r="C25" s="20">
        <v>0</v>
      </c>
      <c r="E25" s="20">
        <v>0</v>
      </c>
      <c r="G25" s="20">
        <v>0</v>
      </c>
      <c r="I25" s="20">
        <v>0</v>
      </c>
      <c r="K25" s="5" t="s">
        <v>221</v>
      </c>
      <c r="M25" s="20">
        <v>327476636</v>
      </c>
      <c r="N25" s="20"/>
      <c r="O25" s="20">
        <v>0</v>
      </c>
      <c r="P25" s="20"/>
      <c r="Q25" s="20">
        <v>15145136540</v>
      </c>
      <c r="S25" s="20">
        <v>15472613176</v>
      </c>
      <c r="U25" s="5" t="s">
        <v>233</v>
      </c>
    </row>
    <row r="26" spans="1:21" ht="21">
      <c r="A26" s="3" t="s">
        <v>159</v>
      </c>
      <c r="C26" s="20">
        <v>0</v>
      </c>
      <c r="E26" s="20">
        <v>0</v>
      </c>
      <c r="G26" s="20">
        <v>0</v>
      </c>
      <c r="I26" s="20">
        <v>0</v>
      </c>
      <c r="K26" s="5" t="s">
        <v>221</v>
      </c>
      <c r="M26" s="20">
        <v>0</v>
      </c>
      <c r="N26" s="20"/>
      <c r="O26" s="20">
        <v>0</v>
      </c>
      <c r="P26" s="20"/>
      <c r="Q26" s="20">
        <v>118809998</v>
      </c>
      <c r="S26" s="20">
        <v>118809998</v>
      </c>
      <c r="U26" s="5" t="s">
        <v>265</v>
      </c>
    </row>
    <row r="27" spans="1:21" ht="21">
      <c r="A27" s="3" t="s">
        <v>218</v>
      </c>
      <c r="C27" s="20">
        <v>0</v>
      </c>
      <c r="E27" s="20">
        <v>0</v>
      </c>
      <c r="G27" s="20">
        <v>0</v>
      </c>
      <c r="I27" s="20">
        <v>0</v>
      </c>
      <c r="K27" s="5" t="s">
        <v>221</v>
      </c>
      <c r="M27" s="20">
        <v>0</v>
      </c>
      <c r="N27" s="20"/>
      <c r="O27" s="20">
        <v>0</v>
      </c>
      <c r="P27" s="20"/>
      <c r="Q27" s="20">
        <v>-600827537</v>
      </c>
      <c r="S27" s="20">
        <v>-600827537</v>
      </c>
      <c r="U27" s="5" t="s">
        <v>339</v>
      </c>
    </row>
    <row r="28" spans="1:21" ht="21">
      <c r="A28" s="3" t="s">
        <v>164</v>
      </c>
      <c r="C28" s="20">
        <v>0</v>
      </c>
      <c r="E28" s="20">
        <v>0</v>
      </c>
      <c r="G28" s="20">
        <v>0</v>
      </c>
      <c r="I28" s="20">
        <v>0</v>
      </c>
      <c r="K28" s="5" t="s">
        <v>221</v>
      </c>
      <c r="M28" s="20">
        <v>0</v>
      </c>
      <c r="N28" s="20"/>
      <c r="O28" s="20">
        <v>0</v>
      </c>
      <c r="P28" s="20"/>
      <c r="Q28" s="20">
        <v>7799182941</v>
      </c>
      <c r="S28" s="20">
        <v>7799182941</v>
      </c>
      <c r="U28" s="5" t="s">
        <v>340</v>
      </c>
    </row>
    <row r="29" spans="1:21" ht="21">
      <c r="A29" s="3" t="s">
        <v>179</v>
      </c>
      <c r="C29" s="20">
        <v>0</v>
      </c>
      <c r="E29" s="20">
        <v>0</v>
      </c>
      <c r="G29" s="20">
        <v>0</v>
      </c>
      <c r="I29" s="20">
        <v>0</v>
      </c>
      <c r="K29" s="5" t="s">
        <v>221</v>
      </c>
      <c r="M29" s="20">
        <v>0</v>
      </c>
      <c r="N29" s="20"/>
      <c r="O29" s="20">
        <v>0</v>
      </c>
      <c r="P29" s="20"/>
      <c r="Q29" s="20">
        <v>431315539</v>
      </c>
      <c r="S29" s="20">
        <v>431315539</v>
      </c>
      <c r="U29" s="5" t="s">
        <v>269</v>
      </c>
    </row>
    <row r="30" spans="1:21" ht="21">
      <c r="A30" s="3" t="s">
        <v>212</v>
      </c>
      <c r="C30" s="20">
        <v>0</v>
      </c>
      <c r="E30" s="20">
        <v>0</v>
      </c>
      <c r="G30" s="20">
        <v>0</v>
      </c>
      <c r="I30" s="20">
        <v>0</v>
      </c>
      <c r="K30" s="5" t="s">
        <v>221</v>
      </c>
      <c r="M30" s="20">
        <v>0</v>
      </c>
      <c r="N30" s="20"/>
      <c r="O30" s="20">
        <v>0</v>
      </c>
      <c r="P30" s="20"/>
      <c r="Q30" s="20">
        <v>-890412491</v>
      </c>
      <c r="S30" s="20">
        <v>-890412491</v>
      </c>
      <c r="U30" s="5" t="s">
        <v>341</v>
      </c>
    </row>
    <row r="31" spans="1:21" ht="21">
      <c r="A31" s="3" t="s">
        <v>204</v>
      </c>
      <c r="C31" s="20">
        <v>0</v>
      </c>
      <c r="E31" s="20">
        <v>0</v>
      </c>
      <c r="G31" s="20">
        <v>0</v>
      </c>
      <c r="I31" s="20">
        <v>0</v>
      </c>
      <c r="K31" s="5" t="s">
        <v>221</v>
      </c>
      <c r="M31" s="20">
        <v>0</v>
      </c>
      <c r="N31" s="20"/>
      <c r="O31" s="20">
        <v>0</v>
      </c>
      <c r="P31" s="20"/>
      <c r="Q31" s="20">
        <v>630053146</v>
      </c>
      <c r="S31" s="20">
        <v>630053146</v>
      </c>
      <c r="U31" s="5" t="s">
        <v>271</v>
      </c>
    </row>
    <row r="32" spans="1:21" ht="21">
      <c r="A32" s="3" t="s">
        <v>224</v>
      </c>
      <c r="C32" s="20">
        <v>0</v>
      </c>
      <c r="E32" s="20">
        <v>0</v>
      </c>
      <c r="G32" s="20">
        <v>0</v>
      </c>
      <c r="I32" s="20">
        <v>0</v>
      </c>
      <c r="K32" s="5" t="s">
        <v>221</v>
      </c>
      <c r="M32" s="20">
        <v>0</v>
      </c>
      <c r="N32" s="20"/>
      <c r="O32" s="20">
        <v>0</v>
      </c>
      <c r="P32" s="20"/>
      <c r="Q32" s="20">
        <v>1179904075</v>
      </c>
      <c r="S32" s="20">
        <v>1179904075</v>
      </c>
      <c r="U32" s="5" t="s">
        <v>342</v>
      </c>
    </row>
    <row r="33" spans="1:21" ht="21">
      <c r="A33" s="3" t="s">
        <v>180</v>
      </c>
      <c r="C33" s="20">
        <v>0</v>
      </c>
      <c r="E33" s="20">
        <v>0</v>
      </c>
      <c r="G33" s="20">
        <v>0</v>
      </c>
      <c r="I33" s="20">
        <v>0</v>
      </c>
      <c r="K33" s="5" t="s">
        <v>221</v>
      </c>
      <c r="M33" s="20">
        <v>22955975</v>
      </c>
      <c r="N33" s="20"/>
      <c r="O33" s="20">
        <v>0</v>
      </c>
      <c r="P33" s="20"/>
      <c r="Q33" s="20">
        <v>1294086494</v>
      </c>
      <c r="S33" s="20">
        <v>1317042469</v>
      </c>
      <c r="U33" s="5" t="s">
        <v>246</v>
      </c>
    </row>
    <row r="34" spans="1:21" ht="21">
      <c r="A34" s="3" t="s">
        <v>314</v>
      </c>
      <c r="C34" s="20">
        <v>0</v>
      </c>
      <c r="E34" s="20">
        <v>0</v>
      </c>
      <c r="G34" s="20">
        <v>0</v>
      </c>
      <c r="I34" s="20">
        <v>0</v>
      </c>
      <c r="K34" s="5" t="s">
        <v>221</v>
      </c>
      <c r="M34" s="20">
        <v>0</v>
      </c>
      <c r="N34" s="20"/>
      <c r="O34" s="20">
        <v>0</v>
      </c>
      <c r="P34" s="20"/>
      <c r="Q34" s="20">
        <v>-4344566618</v>
      </c>
      <c r="S34" s="20">
        <v>-4344566618</v>
      </c>
      <c r="U34" s="5" t="s">
        <v>343</v>
      </c>
    </row>
    <row r="35" spans="1:21" ht="21">
      <c r="A35" s="3" t="s">
        <v>210</v>
      </c>
      <c r="C35" s="20">
        <v>0</v>
      </c>
      <c r="E35" s="20">
        <v>0</v>
      </c>
      <c r="G35" s="20">
        <v>0</v>
      </c>
      <c r="I35" s="20">
        <v>0</v>
      </c>
      <c r="K35" s="5" t="s">
        <v>221</v>
      </c>
      <c r="M35" s="20">
        <v>0</v>
      </c>
      <c r="N35" s="20"/>
      <c r="O35" s="20">
        <v>0</v>
      </c>
      <c r="P35" s="20"/>
      <c r="Q35" s="20">
        <v>498739957</v>
      </c>
      <c r="S35" s="20">
        <v>498739957</v>
      </c>
      <c r="U35" s="5" t="s">
        <v>225</v>
      </c>
    </row>
    <row r="36" spans="1:21" ht="21">
      <c r="A36" s="3" t="s">
        <v>174</v>
      </c>
      <c r="C36" s="20">
        <v>0</v>
      </c>
      <c r="E36" s="20">
        <v>0</v>
      </c>
      <c r="G36" s="20">
        <v>0</v>
      </c>
      <c r="I36" s="20">
        <v>0</v>
      </c>
      <c r="K36" s="5" t="s">
        <v>221</v>
      </c>
      <c r="M36" s="20">
        <v>0</v>
      </c>
      <c r="N36" s="20"/>
      <c r="O36" s="20">
        <v>0</v>
      </c>
      <c r="P36" s="20"/>
      <c r="Q36" s="20">
        <v>-4234077495</v>
      </c>
      <c r="S36" s="20">
        <v>-4234077495</v>
      </c>
      <c r="U36" s="5" t="s">
        <v>344</v>
      </c>
    </row>
    <row r="37" spans="1:21" ht="21">
      <c r="A37" s="3" t="s">
        <v>152</v>
      </c>
      <c r="C37" s="20">
        <v>0</v>
      </c>
      <c r="E37" s="20">
        <v>0</v>
      </c>
      <c r="G37" s="20">
        <v>0</v>
      </c>
      <c r="I37" s="20">
        <v>0</v>
      </c>
      <c r="K37" s="5" t="s">
        <v>221</v>
      </c>
      <c r="M37" s="20">
        <v>0</v>
      </c>
      <c r="N37" s="20"/>
      <c r="O37" s="20">
        <v>0</v>
      </c>
      <c r="P37" s="20"/>
      <c r="Q37" s="20">
        <v>13168899814</v>
      </c>
      <c r="S37" s="20">
        <v>13168899814</v>
      </c>
      <c r="U37" s="5" t="s">
        <v>345</v>
      </c>
    </row>
    <row r="38" spans="1:21" ht="21">
      <c r="A38" s="3" t="s">
        <v>173</v>
      </c>
      <c r="C38" s="20">
        <v>0</v>
      </c>
      <c r="E38" s="20">
        <v>0</v>
      </c>
      <c r="G38" s="20">
        <v>0</v>
      </c>
      <c r="I38" s="20">
        <v>0</v>
      </c>
      <c r="K38" s="5" t="s">
        <v>221</v>
      </c>
      <c r="M38" s="20">
        <v>0</v>
      </c>
      <c r="N38" s="20"/>
      <c r="O38" s="20">
        <v>0</v>
      </c>
      <c r="P38" s="20"/>
      <c r="Q38" s="20">
        <v>4466102669</v>
      </c>
      <c r="S38" s="20">
        <v>4466102669</v>
      </c>
      <c r="U38" s="5" t="s">
        <v>346</v>
      </c>
    </row>
    <row r="39" spans="1:21" ht="21">
      <c r="A39" s="3" t="s">
        <v>136</v>
      </c>
      <c r="C39" s="20">
        <v>0</v>
      </c>
      <c r="E39" s="20">
        <v>0</v>
      </c>
      <c r="G39" s="20">
        <v>0</v>
      </c>
      <c r="I39" s="20">
        <v>0</v>
      </c>
      <c r="K39" s="5" t="s">
        <v>221</v>
      </c>
      <c r="M39" s="20">
        <v>0</v>
      </c>
      <c r="N39" s="20"/>
      <c r="O39" s="20">
        <v>0</v>
      </c>
      <c r="P39" s="20"/>
      <c r="Q39" s="20">
        <v>991895134</v>
      </c>
      <c r="S39" s="20">
        <v>991895134</v>
      </c>
      <c r="U39" s="5" t="s">
        <v>264</v>
      </c>
    </row>
    <row r="40" spans="1:21" ht="21">
      <c r="A40" s="3" t="s">
        <v>171</v>
      </c>
      <c r="C40" s="20">
        <v>0</v>
      </c>
      <c r="E40" s="20">
        <v>-6297564368</v>
      </c>
      <c r="G40" s="20">
        <v>0</v>
      </c>
      <c r="I40" s="20">
        <v>-6297564368</v>
      </c>
      <c r="K40" s="5" t="s">
        <v>347</v>
      </c>
      <c r="M40" s="20">
        <v>170000000</v>
      </c>
      <c r="N40" s="20"/>
      <c r="O40" s="20">
        <v>9546674572</v>
      </c>
      <c r="P40" s="20"/>
      <c r="Q40" s="20">
        <v>51737468430</v>
      </c>
      <c r="S40" s="20">
        <v>61454143002</v>
      </c>
      <c r="U40" s="5" t="s">
        <v>348</v>
      </c>
    </row>
    <row r="41" spans="1:21" ht="21">
      <c r="A41" s="3" t="s">
        <v>315</v>
      </c>
      <c r="C41" s="20">
        <v>0</v>
      </c>
      <c r="E41" s="20">
        <v>0</v>
      </c>
      <c r="G41" s="20">
        <v>0</v>
      </c>
      <c r="I41" s="20">
        <v>0</v>
      </c>
      <c r="K41" s="5" t="s">
        <v>221</v>
      </c>
      <c r="M41" s="20">
        <v>0</v>
      </c>
      <c r="N41" s="20"/>
      <c r="O41" s="20">
        <v>0</v>
      </c>
      <c r="P41" s="20"/>
      <c r="Q41" s="20">
        <v>-2267708958</v>
      </c>
      <c r="S41" s="20">
        <v>-2267708958</v>
      </c>
      <c r="U41" s="5" t="s">
        <v>349</v>
      </c>
    </row>
    <row r="42" spans="1:21" ht="21">
      <c r="A42" s="3" t="s">
        <v>181</v>
      </c>
      <c r="C42" s="20">
        <v>0</v>
      </c>
      <c r="E42" s="20">
        <v>0</v>
      </c>
      <c r="G42" s="20">
        <v>0</v>
      </c>
      <c r="I42" s="20">
        <v>0</v>
      </c>
      <c r="K42" s="5" t="s">
        <v>221</v>
      </c>
      <c r="M42" s="20">
        <v>0</v>
      </c>
      <c r="N42" s="20"/>
      <c r="O42" s="20">
        <v>0</v>
      </c>
      <c r="P42" s="20"/>
      <c r="Q42" s="20">
        <v>54580627398</v>
      </c>
      <c r="S42" s="20">
        <v>54580627398</v>
      </c>
      <c r="U42" s="5" t="s">
        <v>350</v>
      </c>
    </row>
    <row r="43" spans="1:21" ht="21">
      <c r="A43" s="3" t="s">
        <v>187</v>
      </c>
      <c r="C43" s="20">
        <v>0</v>
      </c>
      <c r="E43" s="20">
        <v>0</v>
      </c>
      <c r="G43" s="20">
        <v>0</v>
      </c>
      <c r="I43" s="20">
        <v>0</v>
      </c>
      <c r="K43" s="5" t="s">
        <v>221</v>
      </c>
      <c r="M43" s="20">
        <v>0</v>
      </c>
      <c r="N43" s="20"/>
      <c r="O43" s="20">
        <v>0</v>
      </c>
      <c r="P43" s="20"/>
      <c r="Q43" s="20">
        <v>9538655291</v>
      </c>
      <c r="S43" s="20">
        <v>9538655291</v>
      </c>
      <c r="U43" s="5" t="s">
        <v>351</v>
      </c>
    </row>
    <row r="44" spans="1:21" ht="21">
      <c r="A44" s="3" t="s">
        <v>132</v>
      </c>
      <c r="C44" s="20">
        <v>0</v>
      </c>
      <c r="E44" s="20">
        <v>0</v>
      </c>
      <c r="G44" s="20">
        <v>0</v>
      </c>
      <c r="I44" s="20">
        <v>0</v>
      </c>
      <c r="K44" s="5" t="s">
        <v>221</v>
      </c>
      <c r="M44" s="20">
        <v>0</v>
      </c>
      <c r="N44" s="20"/>
      <c r="O44" s="20">
        <v>0</v>
      </c>
      <c r="P44" s="20"/>
      <c r="Q44" s="20">
        <v>5865830639</v>
      </c>
      <c r="S44" s="20">
        <v>5865830639</v>
      </c>
      <c r="U44" s="5" t="s">
        <v>352</v>
      </c>
    </row>
    <row r="45" spans="1:21" ht="21">
      <c r="A45" s="3" t="s">
        <v>206</v>
      </c>
      <c r="C45" s="20">
        <v>0</v>
      </c>
      <c r="E45" s="20">
        <v>0</v>
      </c>
      <c r="G45" s="20">
        <v>0</v>
      </c>
      <c r="I45" s="20">
        <v>0</v>
      </c>
      <c r="K45" s="5" t="s">
        <v>221</v>
      </c>
      <c r="M45" s="20">
        <v>0</v>
      </c>
      <c r="N45" s="20"/>
      <c r="O45" s="20">
        <v>0</v>
      </c>
      <c r="P45" s="20"/>
      <c r="Q45" s="20">
        <v>-620700752</v>
      </c>
      <c r="S45" s="20">
        <v>-620700752</v>
      </c>
      <c r="U45" s="5" t="s">
        <v>339</v>
      </c>
    </row>
    <row r="46" spans="1:21" ht="21">
      <c r="A46" s="3" t="s">
        <v>126</v>
      </c>
      <c r="C46" s="20">
        <v>0</v>
      </c>
      <c r="E46" s="20">
        <v>0</v>
      </c>
      <c r="G46" s="20">
        <v>0</v>
      </c>
      <c r="I46" s="20">
        <v>0</v>
      </c>
      <c r="K46" s="5" t="s">
        <v>221</v>
      </c>
      <c r="M46" s="20">
        <v>0</v>
      </c>
      <c r="N46" s="20"/>
      <c r="O46" s="20">
        <v>0</v>
      </c>
      <c r="P46" s="20"/>
      <c r="Q46" s="20">
        <v>3581566122</v>
      </c>
      <c r="S46" s="20">
        <v>3581566122</v>
      </c>
      <c r="U46" s="5" t="s">
        <v>262</v>
      </c>
    </row>
    <row r="47" spans="1:21" ht="21">
      <c r="A47" s="3" t="s">
        <v>215</v>
      </c>
      <c r="C47" s="20">
        <v>0</v>
      </c>
      <c r="E47" s="20">
        <v>0</v>
      </c>
      <c r="G47" s="20">
        <v>0</v>
      </c>
      <c r="I47" s="20">
        <v>0</v>
      </c>
      <c r="K47" s="5" t="s">
        <v>221</v>
      </c>
      <c r="M47" s="20">
        <v>0</v>
      </c>
      <c r="N47" s="20"/>
      <c r="O47" s="20">
        <v>0</v>
      </c>
      <c r="P47" s="20"/>
      <c r="Q47" s="20">
        <v>10258029805</v>
      </c>
      <c r="S47" s="20">
        <v>10258029805</v>
      </c>
      <c r="U47" s="5" t="s">
        <v>353</v>
      </c>
    </row>
    <row r="48" spans="1:21" ht="21">
      <c r="A48" s="3" t="s">
        <v>154</v>
      </c>
      <c r="C48" s="20">
        <v>0</v>
      </c>
      <c r="E48" s="20">
        <v>0</v>
      </c>
      <c r="G48" s="20">
        <v>0</v>
      </c>
      <c r="I48" s="20">
        <v>0</v>
      </c>
      <c r="K48" s="5" t="s">
        <v>221</v>
      </c>
      <c r="M48" s="20">
        <v>0</v>
      </c>
      <c r="N48" s="20"/>
      <c r="O48" s="20">
        <v>0</v>
      </c>
      <c r="P48" s="20"/>
      <c r="Q48" s="20">
        <v>4863788278</v>
      </c>
      <c r="S48" s="20">
        <v>4863788278</v>
      </c>
      <c r="U48" s="5" t="s">
        <v>354</v>
      </c>
    </row>
    <row r="49" spans="1:21" ht="21">
      <c r="A49" s="3" t="s">
        <v>133</v>
      </c>
      <c r="C49" s="20">
        <v>0</v>
      </c>
      <c r="E49" s="20">
        <v>0</v>
      </c>
      <c r="G49" s="20">
        <v>0</v>
      </c>
      <c r="I49" s="20">
        <v>0</v>
      </c>
      <c r="K49" s="5" t="s">
        <v>221</v>
      </c>
      <c r="M49" s="20">
        <v>0</v>
      </c>
      <c r="N49" s="20"/>
      <c r="O49" s="20">
        <v>0</v>
      </c>
      <c r="P49" s="20"/>
      <c r="Q49" s="20">
        <v>21341148985</v>
      </c>
      <c r="S49" s="20">
        <v>21341148985</v>
      </c>
      <c r="U49" s="5" t="s">
        <v>355</v>
      </c>
    </row>
    <row r="50" spans="1:21" ht="21">
      <c r="A50" s="3" t="s">
        <v>208</v>
      </c>
      <c r="C50" s="20">
        <v>0</v>
      </c>
      <c r="E50" s="20">
        <v>0</v>
      </c>
      <c r="G50" s="20">
        <v>0</v>
      </c>
      <c r="I50" s="20">
        <v>0</v>
      </c>
      <c r="K50" s="5" t="s">
        <v>221</v>
      </c>
      <c r="M50" s="20">
        <v>0</v>
      </c>
      <c r="N50" s="20"/>
      <c r="O50" s="20">
        <v>0</v>
      </c>
      <c r="P50" s="20"/>
      <c r="Q50" s="20">
        <v>200358647</v>
      </c>
      <c r="S50" s="20">
        <v>200358647</v>
      </c>
      <c r="U50" s="5" t="s">
        <v>274</v>
      </c>
    </row>
    <row r="51" spans="1:21" ht="21">
      <c r="A51" s="3" t="s">
        <v>185</v>
      </c>
      <c r="C51" s="20">
        <v>0</v>
      </c>
      <c r="E51" s="20">
        <v>0</v>
      </c>
      <c r="G51" s="20">
        <v>0</v>
      </c>
      <c r="I51" s="20">
        <v>0</v>
      </c>
      <c r="K51" s="5" t="s">
        <v>221</v>
      </c>
      <c r="M51" s="20">
        <v>0</v>
      </c>
      <c r="N51" s="20"/>
      <c r="O51" s="20">
        <v>0</v>
      </c>
      <c r="P51" s="20"/>
      <c r="Q51" s="20">
        <v>17447272075</v>
      </c>
      <c r="S51" s="20">
        <v>17447272075</v>
      </c>
      <c r="U51" s="5" t="s">
        <v>356</v>
      </c>
    </row>
    <row r="52" spans="1:21" ht="21">
      <c r="A52" s="3" t="s">
        <v>183</v>
      </c>
      <c r="C52" s="20">
        <v>0</v>
      </c>
      <c r="E52" s="20">
        <v>-1123042721</v>
      </c>
      <c r="G52" s="20">
        <v>0</v>
      </c>
      <c r="I52" s="20">
        <v>-1123042721</v>
      </c>
      <c r="K52" s="5" t="s">
        <v>357</v>
      </c>
      <c r="M52" s="20">
        <v>0</v>
      </c>
      <c r="N52" s="20"/>
      <c r="O52" s="20">
        <v>-1123042721</v>
      </c>
      <c r="P52" s="20"/>
      <c r="Q52" s="20">
        <v>3793567411</v>
      </c>
      <c r="S52" s="20">
        <v>2670524690</v>
      </c>
      <c r="U52" s="5" t="s">
        <v>358</v>
      </c>
    </row>
    <row r="53" spans="1:21" ht="21">
      <c r="A53" s="3" t="s">
        <v>216</v>
      </c>
      <c r="C53" s="20">
        <v>0</v>
      </c>
      <c r="E53" s="20">
        <v>0</v>
      </c>
      <c r="G53" s="20">
        <v>0</v>
      </c>
      <c r="I53" s="20">
        <v>0</v>
      </c>
      <c r="K53" s="5" t="s">
        <v>221</v>
      </c>
      <c r="M53" s="20">
        <v>0</v>
      </c>
      <c r="N53" s="20"/>
      <c r="O53" s="20">
        <v>0</v>
      </c>
      <c r="P53" s="20"/>
      <c r="Q53" s="20">
        <v>-1765146145</v>
      </c>
      <c r="S53" s="20">
        <v>-1765146145</v>
      </c>
      <c r="U53" s="5" t="s">
        <v>359</v>
      </c>
    </row>
    <row r="54" spans="1:21" ht="21">
      <c r="A54" s="3" t="s">
        <v>130</v>
      </c>
      <c r="C54" s="20">
        <v>0</v>
      </c>
      <c r="E54" s="20">
        <v>0</v>
      </c>
      <c r="G54" s="20">
        <v>0</v>
      </c>
      <c r="I54" s="20">
        <v>0</v>
      </c>
      <c r="K54" s="5" t="s">
        <v>221</v>
      </c>
      <c r="M54" s="20">
        <v>0</v>
      </c>
      <c r="N54" s="20"/>
      <c r="O54" s="20">
        <v>0</v>
      </c>
      <c r="P54" s="20"/>
      <c r="Q54" s="20">
        <v>10042014174</v>
      </c>
      <c r="S54" s="20">
        <v>10042014174</v>
      </c>
      <c r="U54" s="5" t="s">
        <v>272</v>
      </c>
    </row>
    <row r="55" spans="1:21" ht="21">
      <c r="A55" s="3" t="s">
        <v>175</v>
      </c>
      <c r="C55" s="20">
        <v>0</v>
      </c>
      <c r="E55" s="20">
        <v>0</v>
      </c>
      <c r="G55" s="20">
        <v>0</v>
      </c>
      <c r="I55" s="20">
        <v>0</v>
      </c>
      <c r="K55" s="5" t="s">
        <v>221</v>
      </c>
      <c r="M55" s="20">
        <v>945000000</v>
      </c>
      <c r="N55" s="20"/>
      <c r="O55" s="20">
        <v>0</v>
      </c>
      <c r="P55" s="20"/>
      <c r="Q55" s="20">
        <v>5332864571</v>
      </c>
      <c r="S55" s="20">
        <v>6277864571</v>
      </c>
      <c r="U55" s="5" t="s">
        <v>275</v>
      </c>
    </row>
    <row r="56" spans="1:21" ht="21">
      <c r="A56" s="3" t="s">
        <v>177</v>
      </c>
      <c r="C56" s="20">
        <v>0</v>
      </c>
      <c r="E56" s="20">
        <v>0</v>
      </c>
      <c r="G56" s="20">
        <v>0</v>
      </c>
      <c r="I56" s="20">
        <v>0</v>
      </c>
      <c r="K56" s="5" t="s">
        <v>221</v>
      </c>
      <c r="M56" s="20">
        <v>1408500000</v>
      </c>
      <c r="N56" s="20"/>
      <c r="O56" s="20">
        <v>0</v>
      </c>
      <c r="P56" s="20"/>
      <c r="Q56" s="20">
        <v>12516210714</v>
      </c>
      <c r="S56" s="20">
        <v>13924710714</v>
      </c>
      <c r="U56" s="5" t="s">
        <v>360</v>
      </c>
    </row>
    <row r="57" spans="1:21" ht="21">
      <c r="A57" s="3" t="s">
        <v>162</v>
      </c>
      <c r="C57" s="20">
        <v>0</v>
      </c>
      <c r="E57" s="20">
        <v>0</v>
      </c>
      <c r="G57" s="20">
        <v>0</v>
      </c>
      <c r="I57" s="20">
        <v>0</v>
      </c>
      <c r="K57" s="5" t="s">
        <v>221</v>
      </c>
      <c r="M57" s="20">
        <v>0</v>
      </c>
      <c r="N57" s="20"/>
      <c r="O57" s="20">
        <v>0</v>
      </c>
      <c r="P57" s="20"/>
      <c r="Q57" s="20">
        <v>3910394429</v>
      </c>
      <c r="S57" s="20">
        <v>3910394429</v>
      </c>
      <c r="U57" s="5" t="s">
        <v>277</v>
      </c>
    </row>
    <row r="58" spans="1:21" ht="21">
      <c r="A58" s="3" t="s">
        <v>137</v>
      </c>
      <c r="C58" s="20">
        <v>0</v>
      </c>
      <c r="E58" s="20">
        <v>0</v>
      </c>
      <c r="G58" s="20">
        <v>0</v>
      </c>
      <c r="I58" s="20">
        <v>0</v>
      </c>
      <c r="K58" s="5" t="s">
        <v>221</v>
      </c>
      <c r="M58" s="20">
        <v>0</v>
      </c>
      <c r="N58" s="20"/>
      <c r="O58" s="20">
        <v>0</v>
      </c>
      <c r="P58" s="20"/>
      <c r="Q58" s="20">
        <v>5999918501</v>
      </c>
      <c r="S58" s="20">
        <v>5999918501</v>
      </c>
      <c r="U58" s="5" t="s">
        <v>288</v>
      </c>
    </row>
    <row r="59" spans="1:21" ht="21">
      <c r="A59" s="3" t="s">
        <v>128</v>
      </c>
      <c r="C59" s="20">
        <v>0</v>
      </c>
      <c r="E59" s="20">
        <v>0</v>
      </c>
      <c r="G59" s="20">
        <v>0</v>
      </c>
      <c r="I59" s="20">
        <v>0</v>
      </c>
      <c r="K59" s="5" t="s">
        <v>221</v>
      </c>
      <c r="M59" s="20">
        <v>442983565</v>
      </c>
      <c r="N59" s="20"/>
      <c r="O59" s="20">
        <v>0</v>
      </c>
      <c r="P59" s="20"/>
      <c r="Q59" s="20">
        <v>5918670579</v>
      </c>
      <c r="S59" s="20">
        <v>6361654144</v>
      </c>
      <c r="U59" s="5" t="s">
        <v>227</v>
      </c>
    </row>
    <row r="60" spans="1:21" ht="21">
      <c r="A60" s="3" t="s">
        <v>316</v>
      </c>
      <c r="C60" s="20">
        <v>0</v>
      </c>
      <c r="E60" s="20">
        <v>0</v>
      </c>
      <c r="G60" s="20">
        <v>0</v>
      </c>
      <c r="I60" s="20">
        <v>0</v>
      </c>
      <c r="K60" s="5" t="s">
        <v>221</v>
      </c>
      <c r="M60" s="20">
        <v>0</v>
      </c>
      <c r="N60" s="20"/>
      <c r="O60" s="20">
        <v>0</v>
      </c>
      <c r="P60" s="20"/>
      <c r="Q60" s="20">
        <v>-1054687707</v>
      </c>
      <c r="S60" s="20">
        <v>-1054687707</v>
      </c>
      <c r="U60" s="5" t="s">
        <v>361</v>
      </c>
    </row>
    <row r="61" spans="1:21" ht="21">
      <c r="A61" s="3" t="s">
        <v>211</v>
      </c>
      <c r="C61" s="20">
        <v>0</v>
      </c>
      <c r="E61" s="20">
        <v>0</v>
      </c>
      <c r="G61" s="20">
        <v>0</v>
      </c>
      <c r="I61" s="20">
        <v>0</v>
      </c>
      <c r="K61" s="5" t="s">
        <v>221</v>
      </c>
      <c r="M61" s="20">
        <v>0</v>
      </c>
      <c r="N61" s="20"/>
      <c r="O61" s="20">
        <v>0</v>
      </c>
      <c r="P61" s="20"/>
      <c r="Q61" s="20">
        <v>3281587603</v>
      </c>
      <c r="S61" s="20">
        <v>3281587603</v>
      </c>
      <c r="U61" s="5" t="s">
        <v>362</v>
      </c>
    </row>
    <row r="62" spans="1:21" ht="21">
      <c r="A62" s="3" t="s">
        <v>172</v>
      </c>
      <c r="C62" s="20">
        <v>0</v>
      </c>
      <c r="E62" s="20">
        <v>0</v>
      </c>
      <c r="G62" s="20">
        <v>0</v>
      </c>
      <c r="I62" s="20">
        <v>0</v>
      </c>
      <c r="K62" s="5" t="s">
        <v>221</v>
      </c>
      <c r="M62" s="20">
        <v>1096000000</v>
      </c>
      <c r="N62" s="20"/>
      <c r="O62" s="20">
        <v>0</v>
      </c>
      <c r="P62" s="20"/>
      <c r="Q62" s="20">
        <v>3363933253</v>
      </c>
      <c r="S62" s="20">
        <v>4459933253</v>
      </c>
      <c r="U62" s="5" t="s">
        <v>346</v>
      </c>
    </row>
    <row r="63" spans="1:21" ht="21">
      <c r="A63" s="3" t="s">
        <v>169</v>
      </c>
      <c r="C63" s="20">
        <v>0</v>
      </c>
      <c r="E63" s="20">
        <v>-912012408</v>
      </c>
      <c r="G63" s="20">
        <v>0</v>
      </c>
      <c r="I63" s="20">
        <v>-912012408</v>
      </c>
      <c r="K63" s="5" t="s">
        <v>363</v>
      </c>
      <c r="M63" s="20">
        <v>0</v>
      </c>
      <c r="N63" s="20"/>
      <c r="O63" s="20">
        <v>-912012408</v>
      </c>
      <c r="P63" s="20"/>
      <c r="Q63" s="20">
        <v>11047912534</v>
      </c>
      <c r="S63" s="20">
        <v>10135900126</v>
      </c>
      <c r="U63" s="5" t="s">
        <v>364</v>
      </c>
    </row>
    <row r="64" spans="1:21" ht="21">
      <c r="A64" s="3" t="s">
        <v>209</v>
      </c>
      <c r="C64" s="20">
        <v>0</v>
      </c>
      <c r="E64" s="20">
        <v>-96046122</v>
      </c>
      <c r="G64" s="20">
        <v>0</v>
      </c>
      <c r="I64" s="20">
        <v>-96046122</v>
      </c>
      <c r="K64" s="5" t="s">
        <v>365</v>
      </c>
      <c r="M64" s="20">
        <v>0</v>
      </c>
      <c r="N64" s="20"/>
      <c r="O64" s="20">
        <v>-96046122</v>
      </c>
      <c r="P64" s="20"/>
      <c r="Q64" s="20">
        <v>3666839442</v>
      </c>
      <c r="S64" s="20">
        <v>3570793320</v>
      </c>
      <c r="U64" s="5" t="s">
        <v>262</v>
      </c>
    </row>
    <row r="65" spans="1:21" ht="21">
      <c r="A65" s="3" t="s">
        <v>205</v>
      </c>
      <c r="C65" s="20">
        <v>0</v>
      </c>
      <c r="E65" s="20">
        <v>0</v>
      </c>
      <c r="G65" s="20">
        <v>0</v>
      </c>
      <c r="I65" s="20">
        <v>0</v>
      </c>
      <c r="K65" s="5" t="s">
        <v>221</v>
      </c>
      <c r="M65" s="20">
        <v>0</v>
      </c>
      <c r="N65" s="20"/>
      <c r="O65" s="20">
        <v>0</v>
      </c>
      <c r="P65" s="20"/>
      <c r="Q65" s="20">
        <v>1506576237</v>
      </c>
      <c r="S65" s="20">
        <v>1506576237</v>
      </c>
      <c r="U65" s="5" t="s">
        <v>366</v>
      </c>
    </row>
    <row r="66" spans="1:21" ht="21">
      <c r="A66" s="3" t="s">
        <v>134</v>
      </c>
      <c r="C66" s="20">
        <v>0</v>
      </c>
      <c r="E66" s="20">
        <v>0</v>
      </c>
      <c r="G66" s="20">
        <v>0</v>
      </c>
      <c r="I66" s="20">
        <v>0</v>
      </c>
      <c r="K66" s="5" t="s">
        <v>221</v>
      </c>
      <c r="M66" s="20">
        <v>0</v>
      </c>
      <c r="N66" s="20"/>
      <c r="O66" s="20">
        <v>0</v>
      </c>
      <c r="P66" s="20"/>
      <c r="Q66" s="20">
        <v>5946938923</v>
      </c>
      <c r="S66" s="20">
        <v>5946938923</v>
      </c>
      <c r="U66" s="5" t="s">
        <v>367</v>
      </c>
    </row>
    <row r="67" spans="1:21" ht="21">
      <c r="A67" s="3" t="s">
        <v>214</v>
      </c>
      <c r="C67" s="20">
        <v>0</v>
      </c>
      <c r="E67" s="20">
        <v>0</v>
      </c>
      <c r="G67" s="20">
        <v>0</v>
      </c>
      <c r="I67" s="20">
        <v>0</v>
      </c>
      <c r="K67" s="5" t="s">
        <v>221</v>
      </c>
      <c r="M67" s="20">
        <v>0</v>
      </c>
      <c r="N67" s="20"/>
      <c r="O67" s="20">
        <v>0</v>
      </c>
      <c r="P67" s="20"/>
      <c r="Q67" s="20">
        <v>2948601871</v>
      </c>
      <c r="S67" s="20">
        <v>2948601871</v>
      </c>
      <c r="U67" s="5" t="s">
        <v>245</v>
      </c>
    </row>
    <row r="68" spans="1:21" ht="21">
      <c r="A68" s="3" t="s">
        <v>213</v>
      </c>
      <c r="C68" s="20">
        <v>0</v>
      </c>
      <c r="E68" s="20">
        <v>0</v>
      </c>
      <c r="G68" s="20">
        <v>0</v>
      </c>
      <c r="I68" s="20">
        <v>0</v>
      </c>
      <c r="K68" s="5" t="s">
        <v>221</v>
      </c>
      <c r="M68" s="20">
        <v>0</v>
      </c>
      <c r="N68" s="20"/>
      <c r="O68" s="20">
        <v>0</v>
      </c>
      <c r="P68" s="20"/>
      <c r="Q68" s="20">
        <v>66300091</v>
      </c>
      <c r="S68" s="20">
        <v>66300091</v>
      </c>
      <c r="U68" s="5" t="s">
        <v>223</v>
      </c>
    </row>
    <row r="69" spans="1:21" ht="21">
      <c r="A69" s="3" t="s">
        <v>163</v>
      </c>
      <c r="C69" s="20">
        <v>0</v>
      </c>
      <c r="E69" s="20">
        <v>0</v>
      </c>
      <c r="G69" s="20">
        <v>0</v>
      </c>
      <c r="I69" s="20">
        <v>0</v>
      </c>
      <c r="K69" s="5" t="s">
        <v>221</v>
      </c>
      <c r="M69" s="20">
        <v>0</v>
      </c>
      <c r="N69" s="20"/>
      <c r="O69" s="20">
        <v>0</v>
      </c>
      <c r="P69" s="20"/>
      <c r="Q69" s="20">
        <v>9018708815</v>
      </c>
      <c r="S69" s="20">
        <v>9018708815</v>
      </c>
      <c r="U69" s="5" t="s">
        <v>368</v>
      </c>
    </row>
    <row r="70" spans="1:21" ht="21">
      <c r="A70" s="3" t="s">
        <v>219</v>
      </c>
      <c r="C70" s="20">
        <v>0</v>
      </c>
      <c r="E70" s="20">
        <v>0</v>
      </c>
      <c r="G70" s="20">
        <v>0</v>
      </c>
      <c r="I70" s="20">
        <v>0</v>
      </c>
      <c r="K70" s="5" t="s">
        <v>221</v>
      </c>
      <c r="M70" s="20">
        <v>0</v>
      </c>
      <c r="N70" s="20"/>
      <c r="O70" s="20">
        <v>0</v>
      </c>
      <c r="P70" s="20"/>
      <c r="Q70" s="20">
        <v>1286731499</v>
      </c>
      <c r="S70" s="20">
        <v>1286731499</v>
      </c>
      <c r="U70" s="5" t="s">
        <v>246</v>
      </c>
    </row>
    <row r="71" spans="1:21" ht="21">
      <c r="A71" s="3" t="s">
        <v>207</v>
      </c>
      <c r="C71" s="20">
        <v>0</v>
      </c>
      <c r="E71" s="20">
        <v>0</v>
      </c>
      <c r="G71" s="20">
        <v>0</v>
      </c>
      <c r="I71" s="20">
        <v>0</v>
      </c>
      <c r="K71" s="5" t="s">
        <v>221</v>
      </c>
      <c r="M71" s="20">
        <v>0</v>
      </c>
      <c r="N71" s="20"/>
      <c r="O71" s="20">
        <v>0</v>
      </c>
      <c r="P71" s="20"/>
      <c r="Q71" s="20">
        <v>9028991346</v>
      </c>
      <c r="S71" s="20">
        <v>9028991346</v>
      </c>
      <c r="U71" s="5" t="s">
        <v>368</v>
      </c>
    </row>
    <row r="72" spans="1:21" ht="21">
      <c r="A72" s="3" t="s">
        <v>127</v>
      </c>
      <c r="C72" s="20">
        <v>0</v>
      </c>
      <c r="E72" s="20">
        <v>-26580849</v>
      </c>
      <c r="G72" s="20">
        <v>0</v>
      </c>
      <c r="I72" s="20">
        <v>-26580849</v>
      </c>
      <c r="K72" s="5" t="s">
        <v>369</v>
      </c>
      <c r="M72" s="20">
        <v>184731051</v>
      </c>
      <c r="N72" s="20"/>
      <c r="O72" s="20">
        <v>222048100</v>
      </c>
      <c r="P72" s="20"/>
      <c r="Q72" s="20">
        <v>14487815672</v>
      </c>
      <c r="S72" s="20">
        <v>14894594823</v>
      </c>
      <c r="U72" s="5" t="s">
        <v>370</v>
      </c>
    </row>
    <row r="73" spans="1:21" ht="21">
      <c r="A73" s="3" t="s">
        <v>158</v>
      </c>
      <c r="C73" s="20">
        <v>0</v>
      </c>
      <c r="E73" s="20">
        <v>0</v>
      </c>
      <c r="G73" s="20">
        <v>0</v>
      </c>
      <c r="I73" s="20">
        <v>0</v>
      </c>
      <c r="K73" s="5" t="s">
        <v>221</v>
      </c>
      <c r="M73" s="20">
        <v>0</v>
      </c>
      <c r="N73" s="20"/>
      <c r="O73" s="20">
        <v>0</v>
      </c>
      <c r="P73" s="20"/>
      <c r="Q73" s="20">
        <v>92107270017</v>
      </c>
      <c r="S73" s="20">
        <v>92107270017</v>
      </c>
      <c r="U73" s="5" t="s">
        <v>371</v>
      </c>
    </row>
    <row r="74" spans="1:21" ht="21">
      <c r="A74" s="3" t="s">
        <v>135</v>
      </c>
      <c r="C74" s="20">
        <v>0</v>
      </c>
      <c r="E74" s="20">
        <v>0</v>
      </c>
      <c r="G74" s="20">
        <v>0</v>
      </c>
      <c r="I74" s="20">
        <v>0</v>
      </c>
      <c r="K74" s="5" t="s">
        <v>221</v>
      </c>
      <c r="M74" s="20">
        <v>0</v>
      </c>
      <c r="N74" s="20"/>
      <c r="O74" s="20">
        <v>0</v>
      </c>
      <c r="P74" s="20"/>
      <c r="Q74" s="20">
        <v>15689884499</v>
      </c>
      <c r="S74" s="20">
        <v>15689884499</v>
      </c>
      <c r="U74" s="5" t="s">
        <v>372</v>
      </c>
    </row>
    <row r="75" spans="1:21" ht="21">
      <c r="A75" s="3" t="s">
        <v>131</v>
      </c>
      <c r="C75" s="20">
        <v>0</v>
      </c>
      <c r="E75" s="20">
        <v>0</v>
      </c>
      <c r="G75" s="20">
        <v>0</v>
      </c>
      <c r="I75" s="20">
        <v>0</v>
      </c>
      <c r="K75" s="5" t="s">
        <v>221</v>
      </c>
      <c r="M75" s="20">
        <v>0</v>
      </c>
      <c r="N75" s="20"/>
      <c r="O75" s="20">
        <v>0</v>
      </c>
      <c r="P75" s="20"/>
      <c r="Q75" s="20">
        <v>929819946</v>
      </c>
      <c r="S75" s="20">
        <v>929819946</v>
      </c>
      <c r="U75" s="5" t="s">
        <v>267</v>
      </c>
    </row>
    <row r="76" spans="1:21" ht="21">
      <c r="A76" s="3" t="s">
        <v>153</v>
      </c>
      <c r="C76" s="20">
        <v>0</v>
      </c>
      <c r="E76" s="20">
        <v>0</v>
      </c>
      <c r="G76" s="20">
        <v>0</v>
      </c>
      <c r="I76" s="20">
        <v>0</v>
      </c>
      <c r="K76" s="5" t="s">
        <v>221</v>
      </c>
      <c r="M76" s="20">
        <v>0</v>
      </c>
      <c r="N76" s="20"/>
      <c r="O76" s="20">
        <v>0</v>
      </c>
      <c r="P76" s="20"/>
      <c r="Q76" s="20">
        <v>-509418201</v>
      </c>
      <c r="S76" s="20">
        <v>-509418201</v>
      </c>
      <c r="U76" s="5" t="s">
        <v>268</v>
      </c>
    </row>
    <row r="77" spans="1:21" ht="21">
      <c r="A77" s="3" t="s">
        <v>129</v>
      </c>
      <c r="C77" s="20">
        <v>0</v>
      </c>
      <c r="E77" s="20">
        <v>-836423774</v>
      </c>
      <c r="G77" s="20">
        <v>0</v>
      </c>
      <c r="I77" s="20">
        <v>-836423774</v>
      </c>
      <c r="K77" s="5" t="s">
        <v>373</v>
      </c>
      <c r="M77" s="20">
        <v>60608856</v>
      </c>
      <c r="N77" s="20"/>
      <c r="O77" s="20">
        <v>-836423774</v>
      </c>
      <c r="P77" s="20"/>
      <c r="Q77" s="20">
        <v>26579922014</v>
      </c>
      <c r="S77" s="20">
        <v>25804107096</v>
      </c>
      <c r="U77" s="5" t="s">
        <v>263</v>
      </c>
    </row>
    <row r="78" spans="1:21" ht="21">
      <c r="A78" s="3" t="s">
        <v>160</v>
      </c>
      <c r="C78" s="20">
        <v>0</v>
      </c>
      <c r="E78" s="20">
        <v>0</v>
      </c>
      <c r="G78" s="20">
        <v>0</v>
      </c>
      <c r="I78" s="20">
        <v>0</v>
      </c>
      <c r="K78" s="5" t="s">
        <v>221</v>
      </c>
      <c r="M78" s="20">
        <v>0</v>
      </c>
      <c r="N78" s="20"/>
      <c r="O78" s="20">
        <v>0</v>
      </c>
      <c r="P78" s="20"/>
      <c r="Q78" s="20">
        <v>4939198470</v>
      </c>
      <c r="S78" s="20">
        <v>4939198470</v>
      </c>
      <c r="U78" s="5" t="s">
        <v>374</v>
      </c>
    </row>
    <row r="79" spans="1:21" ht="21">
      <c r="A79" s="3" t="s">
        <v>184</v>
      </c>
      <c r="C79" s="20">
        <v>0</v>
      </c>
      <c r="E79" s="20">
        <v>0</v>
      </c>
      <c r="G79" s="20">
        <v>0</v>
      </c>
      <c r="I79" s="20">
        <v>0</v>
      </c>
      <c r="K79" s="5" t="s">
        <v>221</v>
      </c>
      <c r="M79" s="20">
        <v>0</v>
      </c>
      <c r="N79" s="20"/>
      <c r="O79" s="20">
        <v>0</v>
      </c>
      <c r="P79" s="20"/>
      <c r="Q79" s="20">
        <v>88218454</v>
      </c>
      <c r="S79" s="20">
        <v>88218454</v>
      </c>
      <c r="U79" s="5" t="s">
        <v>223</v>
      </c>
    </row>
    <row r="80" spans="1:21" ht="21">
      <c r="A80" s="3" t="s">
        <v>161</v>
      </c>
      <c r="C80" s="20">
        <v>0</v>
      </c>
      <c r="E80" s="20">
        <v>0</v>
      </c>
      <c r="G80" s="20">
        <v>0</v>
      </c>
      <c r="I80" s="20">
        <v>0</v>
      </c>
      <c r="K80" s="5" t="s">
        <v>221</v>
      </c>
      <c r="M80" s="20">
        <v>0</v>
      </c>
      <c r="N80" s="20"/>
      <c r="O80" s="20">
        <v>0</v>
      </c>
      <c r="P80" s="20"/>
      <c r="Q80" s="20">
        <v>863599</v>
      </c>
      <c r="S80" s="20">
        <v>863599</v>
      </c>
      <c r="U80" s="5" t="s">
        <v>221</v>
      </c>
    </row>
    <row r="81" spans="1:21" ht="21">
      <c r="A81" s="3" t="s">
        <v>186</v>
      </c>
      <c r="C81" s="20">
        <v>0</v>
      </c>
      <c r="E81" s="20">
        <v>0</v>
      </c>
      <c r="G81" s="20">
        <v>0</v>
      </c>
      <c r="I81" s="20">
        <v>0</v>
      </c>
      <c r="K81" s="5" t="s">
        <v>221</v>
      </c>
      <c r="M81" s="20">
        <v>6694840</v>
      </c>
      <c r="N81" s="20"/>
      <c r="O81" s="20">
        <v>0</v>
      </c>
      <c r="P81" s="20"/>
      <c r="Q81" s="20">
        <v>58712570</v>
      </c>
      <c r="S81" s="20">
        <v>65407410</v>
      </c>
      <c r="U81" s="5" t="s">
        <v>223</v>
      </c>
    </row>
    <row r="82" spans="1:21" ht="21">
      <c r="A82" s="3" t="s">
        <v>230</v>
      </c>
      <c r="C82" s="20">
        <v>0</v>
      </c>
      <c r="E82" s="20">
        <v>-546218403</v>
      </c>
      <c r="G82" s="20">
        <v>0</v>
      </c>
      <c r="I82" s="20">
        <v>-546218403</v>
      </c>
      <c r="K82" s="5" t="s">
        <v>375</v>
      </c>
      <c r="M82" s="20">
        <v>18149909</v>
      </c>
      <c r="N82" s="20"/>
      <c r="O82" s="20">
        <v>-2140089082</v>
      </c>
      <c r="P82" s="20"/>
      <c r="Q82" s="20">
        <v>0</v>
      </c>
      <c r="S82" s="20">
        <v>-2121939173</v>
      </c>
      <c r="U82" s="5" t="s">
        <v>332</v>
      </c>
    </row>
    <row r="83" spans="1:21" ht="21">
      <c r="A83" s="3" t="s">
        <v>188</v>
      </c>
      <c r="C83" s="20">
        <v>0</v>
      </c>
      <c r="E83" s="20">
        <v>-641690</v>
      </c>
      <c r="G83" s="20">
        <v>0</v>
      </c>
      <c r="I83" s="20">
        <v>-641690</v>
      </c>
      <c r="K83" s="5" t="s">
        <v>276</v>
      </c>
      <c r="M83" s="20">
        <v>1079849</v>
      </c>
      <c r="N83" s="20"/>
      <c r="O83" s="20">
        <v>53736658</v>
      </c>
      <c r="P83" s="20"/>
      <c r="Q83" s="20">
        <v>0</v>
      </c>
      <c r="S83" s="20">
        <v>54816507</v>
      </c>
      <c r="U83" s="5" t="s">
        <v>223</v>
      </c>
    </row>
    <row r="84" spans="1:21" ht="21">
      <c r="A84" s="3" t="s">
        <v>293</v>
      </c>
      <c r="C84" s="20">
        <v>0</v>
      </c>
      <c r="E84" s="20">
        <v>-950899971</v>
      </c>
      <c r="G84" s="20">
        <v>0</v>
      </c>
      <c r="I84" s="20">
        <v>-950899971</v>
      </c>
      <c r="K84" s="5" t="s">
        <v>376</v>
      </c>
      <c r="M84" s="20">
        <v>0</v>
      </c>
      <c r="N84" s="20"/>
      <c r="O84" s="20">
        <v>-950899971</v>
      </c>
      <c r="P84" s="20"/>
      <c r="Q84" s="20">
        <v>0</v>
      </c>
      <c r="S84" s="20">
        <v>-950899971</v>
      </c>
      <c r="U84" s="5" t="s">
        <v>270</v>
      </c>
    </row>
    <row r="85" spans="1:21" ht="21">
      <c r="A85" s="3" t="s">
        <v>294</v>
      </c>
      <c r="C85" s="20">
        <v>0</v>
      </c>
      <c r="E85" s="20">
        <v>-2389772495</v>
      </c>
      <c r="G85" s="20">
        <v>0</v>
      </c>
      <c r="I85" s="20">
        <v>-2389772495</v>
      </c>
      <c r="K85" s="5" t="s">
        <v>377</v>
      </c>
      <c r="M85" s="20">
        <v>0</v>
      </c>
      <c r="N85" s="20"/>
      <c r="O85" s="20">
        <v>-2389772495</v>
      </c>
      <c r="P85" s="20"/>
      <c r="Q85" s="20">
        <v>0</v>
      </c>
      <c r="S85" s="20">
        <v>-2389772495</v>
      </c>
      <c r="U85" s="5" t="s">
        <v>378</v>
      </c>
    </row>
    <row r="86" spans="1:21" ht="21">
      <c r="A86" s="3" t="s">
        <v>229</v>
      </c>
      <c r="C86" s="20">
        <v>0</v>
      </c>
      <c r="E86" s="20">
        <v>-1641757853</v>
      </c>
      <c r="G86" s="20">
        <v>0</v>
      </c>
      <c r="I86" s="20">
        <v>-1641757853</v>
      </c>
      <c r="K86" s="5" t="s">
        <v>379</v>
      </c>
      <c r="M86" s="20">
        <v>0</v>
      </c>
      <c r="N86" s="20"/>
      <c r="O86" s="20">
        <v>-4565742396</v>
      </c>
      <c r="P86" s="20"/>
      <c r="Q86" s="20">
        <v>0</v>
      </c>
      <c r="S86" s="20">
        <v>-4565742396</v>
      </c>
      <c r="U86" s="5" t="s">
        <v>380</v>
      </c>
    </row>
    <row r="87" spans="1:21" ht="21">
      <c r="A87" s="3" t="s">
        <v>284</v>
      </c>
      <c r="C87" s="20">
        <v>0</v>
      </c>
      <c r="E87" s="20">
        <v>-713912099</v>
      </c>
      <c r="G87" s="20">
        <v>0</v>
      </c>
      <c r="I87" s="20">
        <v>-713912099</v>
      </c>
      <c r="K87" s="5" t="s">
        <v>381</v>
      </c>
      <c r="M87" s="20">
        <v>0</v>
      </c>
      <c r="N87" s="20"/>
      <c r="O87" s="20">
        <v>-1580743479</v>
      </c>
      <c r="P87" s="20"/>
      <c r="Q87" s="20">
        <v>0</v>
      </c>
      <c r="S87" s="20">
        <v>-1580743479</v>
      </c>
      <c r="U87" s="5" t="s">
        <v>382</v>
      </c>
    </row>
    <row r="88" spans="1:21" ht="21">
      <c r="A88" s="3" t="s">
        <v>287</v>
      </c>
      <c r="C88" s="20">
        <v>0</v>
      </c>
      <c r="E88" s="20">
        <v>-530903647</v>
      </c>
      <c r="G88" s="20">
        <v>0</v>
      </c>
      <c r="I88" s="20">
        <v>-530903647</v>
      </c>
      <c r="K88" s="5" t="s">
        <v>383</v>
      </c>
      <c r="M88" s="20">
        <v>0</v>
      </c>
      <c r="N88" s="20"/>
      <c r="O88" s="20">
        <v>-1448470286</v>
      </c>
      <c r="P88" s="20"/>
      <c r="Q88" s="20">
        <v>0</v>
      </c>
      <c r="S88" s="20">
        <v>-1448470286</v>
      </c>
      <c r="U88" s="5" t="s">
        <v>384</v>
      </c>
    </row>
    <row r="89" spans="1:21" ht="21.75" thickBot="1">
      <c r="A89" s="3" t="s">
        <v>69</v>
      </c>
      <c r="C89" s="22">
        <f>SUM(C9:C88)</f>
        <v>3503299</v>
      </c>
      <c r="E89" s="22">
        <f>SUM(E9:E88)</f>
        <v>-25945346232</v>
      </c>
      <c r="G89" s="22">
        <f>SUM(G9:G88)</f>
        <v>-5379937364</v>
      </c>
      <c r="I89" s="22">
        <f>SUM(I9:I88)</f>
        <v>-31321780297</v>
      </c>
      <c r="K89" s="7">
        <f>SUM(K9:K88)</f>
        <v>0</v>
      </c>
      <c r="M89" s="6">
        <f>SUM(M9:M88)</f>
        <v>4808179863</v>
      </c>
      <c r="O89" s="6">
        <f>SUM(O9:O88)</f>
        <v>-22812370830</v>
      </c>
      <c r="Q89" s="6">
        <f>SUM(Q9:Q88)</f>
        <v>544989559984</v>
      </c>
      <c r="S89" s="22">
        <f>SUM(S9:S88)</f>
        <v>526985369017</v>
      </c>
      <c r="U89" s="7">
        <f>SUM(U9:U88)</f>
        <v>0</v>
      </c>
    </row>
    <row r="90" spans="1:21" ht="19.5" thickTop="1"/>
  </sheetData>
  <sortState ref="A9:U46">
    <sortCondition descending="1" ref="S9:S46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rightToLeft="1" view="pageBreakPreview" topLeftCell="A29" zoomScaleNormal="100" zoomScaleSheetLayoutView="100" workbookViewId="0">
      <selection activeCell="A9" sqref="A9:Q40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17" customFormat="1" ht="25.5">
      <c r="A5" s="44" t="s">
        <v>90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7" spans="1:17" ht="30.75" thickBot="1">
      <c r="A7" s="46" t="s">
        <v>48</v>
      </c>
      <c r="C7" s="51" t="s">
        <v>46</v>
      </c>
      <c r="D7" s="51" t="s">
        <v>46</v>
      </c>
      <c r="E7" s="51" t="s">
        <v>46</v>
      </c>
      <c r="F7" s="51" t="s">
        <v>46</v>
      </c>
      <c r="G7" s="51" t="s">
        <v>46</v>
      </c>
      <c r="H7" s="51" t="s">
        <v>46</v>
      </c>
      <c r="I7" s="51" t="s">
        <v>46</v>
      </c>
      <c r="K7" s="51" t="s">
        <v>47</v>
      </c>
      <c r="L7" s="51" t="s">
        <v>47</v>
      </c>
      <c r="M7" s="51" t="s">
        <v>47</v>
      </c>
      <c r="N7" s="51" t="s">
        <v>47</v>
      </c>
      <c r="O7" s="51" t="s">
        <v>47</v>
      </c>
      <c r="P7" s="51" t="s">
        <v>47</v>
      </c>
      <c r="Q7" s="51" t="s">
        <v>47</v>
      </c>
    </row>
    <row r="8" spans="1:17" ht="30.75" thickBot="1">
      <c r="A8" s="51" t="s">
        <v>48</v>
      </c>
      <c r="C8" s="50" t="s">
        <v>68</v>
      </c>
      <c r="D8" s="11"/>
      <c r="E8" s="50" t="s">
        <v>65</v>
      </c>
      <c r="F8" s="11"/>
      <c r="G8" s="50" t="s">
        <v>66</v>
      </c>
      <c r="H8" s="11"/>
      <c r="I8" s="50" t="s">
        <v>69</v>
      </c>
      <c r="K8" s="50" t="s">
        <v>68</v>
      </c>
      <c r="L8" s="11"/>
      <c r="M8" s="59" t="s">
        <v>65</v>
      </c>
      <c r="N8" s="11"/>
      <c r="O8" s="50" t="s">
        <v>66</v>
      </c>
      <c r="P8" s="11"/>
      <c r="Q8" s="50" t="s">
        <v>69</v>
      </c>
    </row>
    <row r="9" spans="1:17" ht="21">
      <c r="A9" s="3" t="s">
        <v>194</v>
      </c>
      <c r="C9" s="20">
        <v>0</v>
      </c>
      <c r="D9" s="20"/>
      <c r="E9" s="20">
        <v>420805860</v>
      </c>
      <c r="F9" s="20"/>
      <c r="G9" s="20">
        <v>-203016480</v>
      </c>
      <c r="H9" s="20"/>
      <c r="I9" s="20">
        <v>217789380</v>
      </c>
      <c r="K9" s="5">
        <v>0</v>
      </c>
      <c r="M9" s="20">
        <v>0</v>
      </c>
      <c r="N9" s="20"/>
      <c r="O9" s="20">
        <v>114593452</v>
      </c>
      <c r="P9" s="20"/>
      <c r="Q9" s="20">
        <v>114593452</v>
      </c>
    </row>
    <row r="10" spans="1:17" ht="21">
      <c r="A10" s="3" t="s">
        <v>240</v>
      </c>
      <c r="C10" s="20">
        <v>0</v>
      </c>
      <c r="D10" s="20"/>
      <c r="E10" s="20">
        <v>-852257514</v>
      </c>
      <c r="F10" s="20"/>
      <c r="G10" s="20">
        <v>1248868617</v>
      </c>
      <c r="H10" s="20"/>
      <c r="I10" s="20">
        <v>396611103</v>
      </c>
      <c r="K10" s="5">
        <v>0</v>
      </c>
      <c r="M10" s="20">
        <v>0</v>
      </c>
      <c r="N10" s="20"/>
      <c r="O10" s="20">
        <v>1248868617</v>
      </c>
      <c r="P10" s="20"/>
      <c r="Q10" s="20">
        <v>1248868617</v>
      </c>
    </row>
    <row r="11" spans="1:17" ht="21">
      <c r="A11" s="3" t="s">
        <v>157</v>
      </c>
      <c r="C11" s="20">
        <v>1127705517</v>
      </c>
      <c r="D11" s="20"/>
      <c r="E11" s="20">
        <v>15159632</v>
      </c>
      <c r="F11" s="20"/>
      <c r="G11" s="20">
        <v>5216267</v>
      </c>
      <c r="H11" s="20"/>
      <c r="I11" s="20">
        <v>1148081416</v>
      </c>
      <c r="K11" s="5">
        <v>9278424934</v>
      </c>
      <c r="M11" s="20">
        <v>2955373</v>
      </c>
      <c r="N11" s="20"/>
      <c r="O11" s="20">
        <v>5216267</v>
      </c>
      <c r="P11" s="20"/>
      <c r="Q11" s="20">
        <v>9286596574</v>
      </c>
    </row>
    <row r="12" spans="1:17" ht="21">
      <c r="A12" s="3" t="s">
        <v>237</v>
      </c>
      <c r="C12" s="20">
        <v>0</v>
      </c>
      <c r="D12" s="20"/>
      <c r="E12" s="20">
        <v>-1295712557</v>
      </c>
      <c r="F12" s="20"/>
      <c r="G12" s="20">
        <v>1822353964</v>
      </c>
      <c r="H12" s="20"/>
      <c r="I12" s="20">
        <v>526641407</v>
      </c>
      <c r="K12" s="5">
        <v>0</v>
      </c>
      <c r="M12" s="20">
        <v>0</v>
      </c>
      <c r="N12" s="20"/>
      <c r="O12" s="20">
        <v>2699060273</v>
      </c>
      <c r="P12" s="20"/>
      <c r="Q12" s="20">
        <v>2699060273</v>
      </c>
    </row>
    <row r="13" spans="1:17" ht="21">
      <c r="A13" s="3" t="s">
        <v>156</v>
      </c>
      <c r="C13" s="20">
        <v>419886094</v>
      </c>
      <c r="D13" s="20"/>
      <c r="E13" s="20">
        <v>-309716417</v>
      </c>
      <c r="F13" s="20"/>
      <c r="G13" s="20">
        <v>453846095</v>
      </c>
      <c r="H13" s="20"/>
      <c r="I13" s="20">
        <v>564015772</v>
      </c>
      <c r="K13" s="5">
        <v>7477373170</v>
      </c>
      <c r="M13" s="20">
        <v>0</v>
      </c>
      <c r="N13" s="20"/>
      <c r="O13" s="20">
        <v>1185363948</v>
      </c>
      <c r="P13" s="20"/>
      <c r="Q13" s="20">
        <v>8662737118</v>
      </c>
    </row>
    <row r="14" spans="1:17" ht="21">
      <c r="A14" s="3" t="s">
        <v>143</v>
      </c>
      <c r="C14" s="20">
        <v>0</v>
      </c>
      <c r="D14" s="20"/>
      <c r="E14" s="20">
        <v>-496298377</v>
      </c>
      <c r="F14" s="20"/>
      <c r="G14" s="20">
        <v>746681815</v>
      </c>
      <c r="H14" s="20"/>
      <c r="I14" s="20">
        <v>250383438</v>
      </c>
      <c r="K14" s="5">
        <v>0</v>
      </c>
      <c r="M14" s="20">
        <v>0</v>
      </c>
      <c r="N14" s="20"/>
      <c r="O14" s="20">
        <v>2151048626</v>
      </c>
      <c r="P14" s="20"/>
      <c r="Q14" s="20">
        <v>2151048626</v>
      </c>
    </row>
    <row r="15" spans="1:17" ht="21">
      <c r="A15" s="3" t="s">
        <v>306</v>
      </c>
      <c r="C15" s="20">
        <v>0</v>
      </c>
      <c r="D15" s="20"/>
      <c r="E15" s="20">
        <v>1278266</v>
      </c>
      <c r="F15" s="20"/>
      <c r="G15" s="20">
        <v>75249394</v>
      </c>
      <c r="H15" s="20"/>
      <c r="I15" s="20">
        <v>76527660</v>
      </c>
      <c r="K15" s="5">
        <v>0</v>
      </c>
      <c r="M15" s="20">
        <v>-100398280</v>
      </c>
      <c r="N15" s="20"/>
      <c r="O15" s="20">
        <v>101751510</v>
      </c>
      <c r="P15" s="20"/>
      <c r="Q15" s="20">
        <v>1353230</v>
      </c>
    </row>
    <row r="16" spans="1:17" ht="21">
      <c r="A16" s="3" t="s">
        <v>155</v>
      </c>
      <c r="C16" s="20">
        <v>741182158</v>
      </c>
      <c r="D16" s="20"/>
      <c r="E16" s="20">
        <v>-553791547</v>
      </c>
      <c r="F16" s="20"/>
      <c r="G16" s="20">
        <v>933882</v>
      </c>
      <c r="H16" s="20"/>
      <c r="I16" s="20">
        <v>188324493</v>
      </c>
      <c r="K16" s="5">
        <v>6555714885</v>
      </c>
      <c r="M16" s="20">
        <v>462793579</v>
      </c>
      <c r="N16" s="20"/>
      <c r="O16" s="20">
        <v>1709168</v>
      </c>
      <c r="P16" s="20"/>
      <c r="Q16" s="20">
        <v>7020217632</v>
      </c>
    </row>
    <row r="17" spans="1:17" ht="21">
      <c r="A17" s="3" t="s">
        <v>302</v>
      </c>
      <c r="C17" s="20">
        <v>0</v>
      </c>
      <c r="D17" s="20"/>
      <c r="E17" s="20">
        <v>-197294732</v>
      </c>
      <c r="F17" s="20"/>
      <c r="G17" s="20">
        <v>-40842241</v>
      </c>
      <c r="H17" s="20"/>
      <c r="I17" s="20">
        <v>-238136973</v>
      </c>
      <c r="K17" s="5">
        <v>0</v>
      </c>
      <c r="M17" s="20">
        <v>0</v>
      </c>
      <c r="N17" s="20"/>
      <c r="O17" s="20">
        <v>-40397623</v>
      </c>
      <c r="P17" s="20"/>
      <c r="Q17" s="20">
        <v>-40397623</v>
      </c>
    </row>
    <row r="18" spans="1:17" ht="21">
      <c r="A18" s="3" t="s">
        <v>299</v>
      </c>
      <c r="C18" s="20">
        <v>2357876</v>
      </c>
      <c r="D18" s="20"/>
      <c r="E18" s="20">
        <v>858354</v>
      </c>
      <c r="F18" s="20"/>
      <c r="G18" s="20">
        <v>-7347176</v>
      </c>
      <c r="H18" s="20"/>
      <c r="I18" s="20">
        <v>-4130946</v>
      </c>
      <c r="K18" s="5">
        <v>2749657</v>
      </c>
      <c r="M18" s="20">
        <v>0</v>
      </c>
      <c r="N18" s="20"/>
      <c r="O18" s="20">
        <v>-7347176</v>
      </c>
      <c r="P18" s="20"/>
      <c r="Q18" s="20">
        <v>-4597519</v>
      </c>
    </row>
    <row r="19" spans="1:17" ht="21">
      <c r="A19" s="3" t="s">
        <v>124</v>
      </c>
      <c r="C19" s="20">
        <v>0</v>
      </c>
      <c r="D19" s="20"/>
      <c r="E19" s="20">
        <v>-3590022127</v>
      </c>
      <c r="F19" s="20"/>
      <c r="G19" s="20">
        <v>4447288879</v>
      </c>
      <c r="H19" s="20"/>
      <c r="I19" s="20">
        <v>857266752</v>
      </c>
      <c r="K19" s="5">
        <v>0</v>
      </c>
      <c r="M19" s="20">
        <v>0</v>
      </c>
      <c r="N19" s="20"/>
      <c r="O19" s="20">
        <v>5301609720</v>
      </c>
      <c r="P19" s="20"/>
      <c r="Q19" s="20">
        <v>5301609720</v>
      </c>
    </row>
    <row r="20" spans="1:17" ht="21">
      <c r="A20" s="3" t="s">
        <v>148</v>
      </c>
      <c r="C20" s="20">
        <v>0</v>
      </c>
      <c r="D20" s="20"/>
      <c r="E20" s="20">
        <v>0</v>
      </c>
      <c r="F20" s="20"/>
      <c r="G20" s="20">
        <v>58576815</v>
      </c>
      <c r="H20" s="20"/>
      <c r="I20" s="20">
        <v>58576815</v>
      </c>
      <c r="K20" s="5">
        <v>0</v>
      </c>
      <c r="M20" s="20">
        <v>0</v>
      </c>
      <c r="N20" s="20"/>
      <c r="O20" s="20">
        <v>-775088735</v>
      </c>
      <c r="P20" s="20"/>
      <c r="Q20" s="20">
        <v>-775088735</v>
      </c>
    </row>
    <row r="21" spans="1:17" ht="21">
      <c r="A21" s="3" t="s">
        <v>147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5">
        <v>0</v>
      </c>
      <c r="M21" s="20">
        <v>0</v>
      </c>
      <c r="N21" s="20"/>
      <c r="O21" s="20">
        <v>41446510</v>
      </c>
      <c r="P21" s="20"/>
      <c r="Q21" s="20">
        <v>41446510</v>
      </c>
    </row>
    <row r="22" spans="1:17" ht="21">
      <c r="A22" s="3" t="s">
        <v>243</v>
      </c>
      <c r="C22" s="20">
        <v>2251697346</v>
      </c>
      <c r="D22" s="20"/>
      <c r="E22" s="20">
        <v>0</v>
      </c>
      <c r="F22" s="20"/>
      <c r="G22" s="20">
        <v>0</v>
      </c>
      <c r="H22" s="20"/>
      <c r="I22" s="20">
        <v>2251697346</v>
      </c>
      <c r="K22" s="5">
        <v>8319906188</v>
      </c>
      <c r="M22" s="20">
        <v>10096248381</v>
      </c>
      <c r="N22" s="20"/>
      <c r="O22" s="20">
        <v>68656167</v>
      </c>
      <c r="P22" s="20"/>
      <c r="Q22" s="20">
        <v>18484810736</v>
      </c>
    </row>
    <row r="23" spans="1:17" ht="21">
      <c r="A23" s="3" t="s">
        <v>235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K23" s="5">
        <v>0</v>
      </c>
      <c r="M23" s="20">
        <v>0</v>
      </c>
      <c r="N23" s="20"/>
      <c r="O23" s="20">
        <v>167940988</v>
      </c>
      <c r="P23" s="20"/>
      <c r="Q23" s="20">
        <v>167940988</v>
      </c>
    </row>
    <row r="24" spans="1:17" ht="21">
      <c r="A24" s="3" t="s">
        <v>99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K24" s="5">
        <v>0</v>
      </c>
      <c r="M24" s="20">
        <v>0</v>
      </c>
      <c r="N24" s="20"/>
      <c r="O24" s="20">
        <v>2561288438</v>
      </c>
      <c r="P24" s="20"/>
      <c r="Q24" s="20">
        <v>2561288438</v>
      </c>
    </row>
    <row r="25" spans="1:17" ht="21">
      <c r="A25" s="3" t="s">
        <v>117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K25" s="5">
        <v>0</v>
      </c>
      <c r="M25" s="20">
        <v>0</v>
      </c>
      <c r="N25" s="20"/>
      <c r="O25" s="20">
        <v>597114324</v>
      </c>
      <c r="P25" s="20"/>
      <c r="Q25" s="20">
        <v>597114324</v>
      </c>
    </row>
    <row r="26" spans="1:17" ht="21">
      <c r="A26" s="3" t="s">
        <v>407</v>
      </c>
      <c r="C26" s="20">
        <v>1875738081</v>
      </c>
      <c r="D26" s="20"/>
      <c r="E26" s="20">
        <v>0</v>
      </c>
      <c r="F26" s="20"/>
      <c r="G26" s="20">
        <v>0</v>
      </c>
      <c r="H26" s="20"/>
      <c r="I26" s="20">
        <v>1875738081</v>
      </c>
      <c r="K26" s="5">
        <v>23087986133</v>
      </c>
      <c r="M26" s="20">
        <v>8720950073</v>
      </c>
      <c r="N26" s="20"/>
      <c r="O26" s="20">
        <v>218739579</v>
      </c>
      <c r="P26" s="20"/>
      <c r="Q26" s="20">
        <v>32027675785</v>
      </c>
    </row>
    <row r="27" spans="1:17" ht="21">
      <c r="A27" s="3" t="s">
        <v>313</v>
      </c>
      <c r="C27" s="20">
        <v>79917147</v>
      </c>
      <c r="D27" s="20"/>
      <c r="E27" s="20">
        <v>-38121414</v>
      </c>
      <c r="F27" s="20"/>
      <c r="G27" s="20">
        <v>0</v>
      </c>
      <c r="H27" s="20"/>
      <c r="I27" s="20">
        <v>41795733</v>
      </c>
      <c r="K27" s="5">
        <v>107708623</v>
      </c>
      <c r="M27" s="20">
        <v>-37208551</v>
      </c>
      <c r="N27" s="20"/>
      <c r="O27" s="20">
        <v>-8073623</v>
      </c>
      <c r="P27" s="20"/>
      <c r="Q27" s="20">
        <v>62426449</v>
      </c>
    </row>
    <row r="28" spans="1:17" ht="21">
      <c r="A28" s="3" t="s">
        <v>97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K28" s="5">
        <v>0</v>
      </c>
      <c r="M28" s="20">
        <v>0</v>
      </c>
      <c r="N28" s="20"/>
      <c r="O28" s="20">
        <v>251269645</v>
      </c>
      <c r="P28" s="20"/>
      <c r="Q28" s="20">
        <v>251269645</v>
      </c>
    </row>
    <row r="29" spans="1:17" ht="21">
      <c r="A29" s="3" t="s">
        <v>118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K29" s="5">
        <v>0</v>
      </c>
      <c r="M29" s="20">
        <v>0</v>
      </c>
      <c r="N29" s="20"/>
      <c r="O29" s="20">
        <v>36791607</v>
      </c>
      <c r="P29" s="20"/>
      <c r="Q29" s="20">
        <v>36791607</v>
      </c>
    </row>
    <row r="30" spans="1:17" ht="21">
      <c r="A30" s="3" t="s">
        <v>305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K30" s="5">
        <v>0</v>
      </c>
      <c r="M30" s="20">
        <v>0</v>
      </c>
      <c r="N30" s="20"/>
      <c r="O30" s="20">
        <v>117829709</v>
      </c>
      <c r="P30" s="20"/>
      <c r="Q30" s="20">
        <v>117829709</v>
      </c>
    </row>
    <row r="31" spans="1:17" ht="21">
      <c r="A31" s="3" t="s">
        <v>100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K31" s="5">
        <v>0</v>
      </c>
      <c r="M31" s="20">
        <v>0</v>
      </c>
      <c r="N31" s="20"/>
      <c r="O31" s="20">
        <v>397289381</v>
      </c>
      <c r="P31" s="20"/>
      <c r="Q31" s="20">
        <v>397289381</v>
      </c>
    </row>
    <row r="32" spans="1:17" ht="21">
      <c r="A32" s="3" t="s">
        <v>234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K32" s="5">
        <v>0</v>
      </c>
      <c r="M32" s="20">
        <v>0</v>
      </c>
      <c r="N32" s="20"/>
      <c r="O32" s="20">
        <v>73999864</v>
      </c>
      <c r="P32" s="20"/>
      <c r="Q32" s="20">
        <v>73999864</v>
      </c>
    </row>
    <row r="33" spans="1:17" ht="21">
      <c r="A33" s="3" t="s">
        <v>142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v>0</v>
      </c>
      <c r="K33" s="5">
        <v>0</v>
      </c>
      <c r="M33" s="20">
        <v>0</v>
      </c>
      <c r="N33" s="20"/>
      <c r="O33" s="20">
        <v>4135085506</v>
      </c>
      <c r="P33" s="20"/>
      <c r="Q33" s="20">
        <v>4135085506</v>
      </c>
    </row>
    <row r="34" spans="1:17" ht="21">
      <c r="A34" s="3" t="s">
        <v>101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K34" s="5">
        <v>0</v>
      </c>
      <c r="M34" s="20">
        <v>0</v>
      </c>
      <c r="N34" s="20"/>
      <c r="O34" s="20">
        <v>1143343572</v>
      </c>
      <c r="P34" s="20"/>
      <c r="Q34" s="20">
        <v>1143343572</v>
      </c>
    </row>
    <row r="35" spans="1:17" ht="21">
      <c r="A35" s="3" t="s">
        <v>95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K35" s="5">
        <v>0</v>
      </c>
      <c r="M35" s="20">
        <v>0</v>
      </c>
      <c r="N35" s="20"/>
      <c r="O35" s="20">
        <v>1215122666</v>
      </c>
      <c r="P35" s="20"/>
      <c r="Q35" s="20">
        <v>1215122666</v>
      </c>
    </row>
    <row r="36" spans="1:17" ht="21">
      <c r="A36" s="3" t="s">
        <v>98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K36" s="5">
        <v>0</v>
      </c>
      <c r="M36" s="20">
        <v>0</v>
      </c>
      <c r="N36" s="20"/>
      <c r="O36" s="20">
        <v>2653742169</v>
      </c>
      <c r="P36" s="20"/>
      <c r="Q36" s="20">
        <v>2653742169</v>
      </c>
    </row>
    <row r="37" spans="1:17" ht="21">
      <c r="A37" s="3" t="s">
        <v>146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K37" s="5">
        <v>0</v>
      </c>
      <c r="M37" s="20">
        <v>0</v>
      </c>
      <c r="N37" s="20"/>
      <c r="O37" s="20">
        <v>2276921450</v>
      </c>
      <c r="P37" s="20"/>
      <c r="Q37" s="20">
        <v>2276921450</v>
      </c>
    </row>
    <row r="38" spans="1:17" ht="21">
      <c r="A38" s="3" t="s">
        <v>236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K38" s="5">
        <v>0</v>
      </c>
      <c r="M38" s="20">
        <v>0</v>
      </c>
      <c r="N38" s="20"/>
      <c r="O38" s="20">
        <v>3493988926</v>
      </c>
      <c r="P38" s="20"/>
      <c r="Q38" s="20">
        <v>3493988926</v>
      </c>
    </row>
    <row r="39" spans="1:17" ht="21">
      <c r="A39" s="3" t="s">
        <v>193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0</v>
      </c>
      <c r="K39" s="5">
        <v>0</v>
      </c>
      <c r="M39" s="20">
        <v>0</v>
      </c>
      <c r="N39" s="20"/>
      <c r="O39" s="20">
        <v>9998535</v>
      </c>
      <c r="P39" s="20"/>
      <c r="Q39" s="20">
        <v>9998535</v>
      </c>
    </row>
    <row r="40" spans="1:17" ht="21">
      <c r="A40" s="3" t="s">
        <v>190</v>
      </c>
      <c r="C40" s="20">
        <v>3319152645</v>
      </c>
      <c r="D40" s="20"/>
      <c r="E40" s="20">
        <v>0</v>
      </c>
      <c r="F40" s="20"/>
      <c r="G40" s="20">
        <v>0</v>
      </c>
      <c r="H40" s="20"/>
      <c r="I40" s="20">
        <v>3319152645</v>
      </c>
      <c r="K40" s="5">
        <v>23414958963</v>
      </c>
      <c r="M40" s="20">
        <v>5346834385</v>
      </c>
      <c r="N40" s="20"/>
      <c r="O40" s="20">
        <v>24416441</v>
      </c>
      <c r="P40" s="20"/>
      <c r="Q40" s="20">
        <v>28786209789</v>
      </c>
    </row>
    <row r="41" spans="1:17" ht="19.5" thickBot="1">
      <c r="A41" s="2" t="s">
        <v>69</v>
      </c>
      <c r="C41" s="22">
        <f>SUM(C9:C40)</f>
        <v>9817636864</v>
      </c>
      <c r="E41" s="22">
        <f>SUM(E9:E40)</f>
        <v>-6895112573</v>
      </c>
      <c r="G41" s="22">
        <f>SUM(G9:G40)</f>
        <v>8607809831</v>
      </c>
      <c r="I41" s="22">
        <f>SUM(I9:I40)</f>
        <v>11530334122</v>
      </c>
      <c r="K41" s="22">
        <f>SUM(K9:K40)</f>
        <v>78244822553</v>
      </c>
      <c r="M41" s="22">
        <f>SUM(M9:M40)</f>
        <v>24492174960</v>
      </c>
      <c r="O41" s="22">
        <f>SUM(O9:O40)</f>
        <v>31463299901</v>
      </c>
      <c r="Q41" s="22">
        <f>SUM(Q9:Q40)</f>
        <v>134200297414</v>
      </c>
    </row>
    <row r="4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rightToLeft="1" view="pageBreakPreview" zoomScaleNormal="100" zoomScaleSheetLayoutView="100" workbookViewId="0">
      <selection activeCell="A9" sqref="A9:K18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30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s="13" customFormat="1" ht="25.5">
      <c r="A5" s="44" t="s">
        <v>91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7" spans="1:12" ht="30.75" thickBot="1">
      <c r="A7" s="51" t="s">
        <v>70</v>
      </c>
      <c r="B7" s="51" t="s">
        <v>70</v>
      </c>
      <c r="C7" s="51" t="s">
        <v>70</v>
      </c>
      <c r="E7" s="51" t="s">
        <v>46</v>
      </c>
      <c r="F7" s="51" t="s">
        <v>46</v>
      </c>
      <c r="G7" s="51" t="s">
        <v>46</v>
      </c>
      <c r="I7" s="51" t="s">
        <v>47</v>
      </c>
      <c r="J7" s="51" t="s">
        <v>47</v>
      </c>
      <c r="K7" s="51" t="s">
        <v>47</v>
      </c>
    </row>
    <row r="8" spans="1:12" ht="30.75" thickBot="1">
      <c r="A8" s="50" t="s">
        <v>71</v>
      </c>
      <c r="B8" s="11"/>
      <c r="C8" s="50" t="s">
        <v>36</v>
      </c>
      <c r="E8" s="50" t="s">
        <v>72</v>
      </c>
      <c r="F8" s="11"/>
      <c r="G8" s="50" t="s">
        <v>73</v>
      </c>
      <c r="I8" s="50" t="s">
        <v>72</v>
      </c>
      <c r="J8" s="11"/>
      <c r="K8" s="50" t="s">
        <v>73</v>
      </c>
    </row>
    <row r="9" spans="1:12" ht="21">
      <c r="A9" s="3" t="s">
        <v>105</v>
      </c>
      <c r="C9" s="20" t="s">
        <v>106</v>
      </c>
      <c r="D9" s="20"/>
      <c r="E9" s="20">
        <v>2667179322</v>
      </c>
      <c r="F9" s="20"/>
      <c r="G9" s="20" t="s">
        <v>53</v>
      </c>
      <c r="H9" s="20"/>
      <c r="I9" s="20">
        <v>18439978175</v>
      </c>
      <c r="K9" s="5" t="s">
        <v>53</v>
      </c>
      <c r="L9" s="4">
        <f t="shared" ref="L9:L19" si="0">SUM(E9:K9)</f>
        <v>21107157497</v>
      </c>
    </row>
    <row r="10" spans="1:12" ht="21">
      <c r="A10" s="3" t="s">
        <v>105</v>
      </c>
      <c r="C10" s="20" t="s">
        <v>108</v>
      </c>
      <c r="D10" s="20"/>
      <c r="E10" s="20">
        <v>2413</v>
      </c>
      <c r="F10" s="20"/>
      <c r="G10" s="20" t="s">
        <v>53</v>
      </c>
      <c r="H10" s="20"/>
      <c r="I10" s="20">
        <v>133889032</v>
      </c>
      <c r="K10" s="5" t="s">
        <v>53</v>
      </c>
      <c r="L10" s="4">
        <f t="shared" si="0"/>
        <v>133891445</v>
      </c>
    </row>
    <row r="11" spans="1:12" ht="21">
      <c r="A11" s="3" t="s">
        <v>105</v>
      </c>
      <c r="C11" s="20" t="s">
        <v>115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119</v>
      </c>
      <c r="C12" s="20" t="s">
        <v>122</v>
      </c>
      <c r="D12" s="20"/>
      <c r="E12" s="20">
        <v>2079916148</v>
      </c>
      <c r="F12" s="20"/>
      <c r="G12" s="20" t="s">
        <v>53</v>
      </c>
      <c r="H12" s="20"/>
      <c r="I12" s="20">
        <v>10979636825</v>
      </c>
      <c r="K12" s="5" t="s">
        <v>53</v>
      </c>
      <c r="L12" s="4">
        <f t="shared" si="0"/>
        <v>13059552973</v>
      </c>
    </row>
    <row r="13" spans="1:12" ht="21">
      <c r="A13" s="3" t="s">
        <v>197</v>
      </c>
      <c r="C13" s="20" t="s">
        <v>198</v>
      </c>
      <c r="D13" s="20"/>
      <c r="E13" s="20">
        <v>-2547521004</v>
      </c>
      <c r="F13" s="20"/>
      <c r="G13" s="20" t="s">
        <v>53</v>
      </c>
      <c r="H13" s="20"/>
      <c r="I13" s="20">
        <v>951674839</v>
      </c>
      <c r="K13" s="5" t="s">
        <v>53</v>
      </c>
      <c r="L13" s="4">
        <f t="shared" si="0"/>
        <v>-1595846165</v>
      </c>
    </row>
    <row r="14" spans="1:12" ht="21">
      <c r="A14" s="3" t="s">
        <v>197</v>
      </c>
      <c r="C14" s="20" t="s">
        <v>200</v>
      </c>
      <c r="D14" s="20"/>
      <c r="E14" s="20">
        <v>2390747814</v>
      </c>
      <c r="F14" s="20"/>
      <c r="G14" s="20" t="s">
        <v>53</v>
      </c>
      <c r="H14" s="20"/>
      <c r="I14" s="20">
        <v>15467774540</v>
      </c>
      <c r="K14" s="5" t="s">
        <v>53</v>
      </c>
      <c r="L14" s="4">
        <f t="shared" si="0"/>
        <v>17858522354</v>
      </c>
    </row>
    <row r="15" spans="1:12" ht="21">
      <c r="A15" s="3" t="s">
        <v>247</v>
      </c>
      <c r="C15" s="20" t="s">
        <v>248</v>
      </c>
      <c r="D15" s="20"/>
      <c r="E15" s="20">
        <v>1643835616</v>
      </c>
      <c r="F15" s="20"/>
      <c r="G15" s="20" t="s">
        <v>53</v>
      </c>
      <c r="H15" s="20"/>
      <c r="I15" s="20">
        <v>7614042955</v>
      </c>
      <c r="K15" s="5" t="s">
        <v>53</v>
      </c>
      <c r="L15" s="4"/>
    </row>
    <row r="16" spans="1:12" ht="21">
      <c r="A16" s="3" t="s">
        <v>119</v>
      </c>
      <c r="C16" s="20" t="s">
        <v>250</v>
      </c>
      <c r="D16" s="20"/>
      <c r="E16" s="20">
        <v>2958904110</v>
      </c>
      <c r="F16" s="20"/>
      <c r="G16" s="20" t="s">
        <v>53</v>
      </c>
      <c r="H16" s="20"/>
      <c r="I16" s="20">
        <v>13311834711</v>
      </c>
      <c r="K16" s="5" t="s">
        <v>53</v>
      </c>
      <c r="L16" s="4"/>
    </row>
    <row r="17" spans="1:12" ht="21">
      <c r="A17" s="3" t="s">
        <v>252</v>
      </c>
      <c r="C17" s="20" t="s">
        <v>253</v>
      </c>
      <c r="D17" s="20"/>
      <c r="E17" s="20">
        <v>0</v>
      </c>
      <c r="F17" s="20"/>
      <c r="G17" s="20" t="s">
        <v>53</v>
      </c>
      <c r="H17" s="20"/>
      <c r="I17" s="20">
        <v>1189</v>
      </c>
      <c r="K17" s="5" t="s">
        <v>53</v>
      </c>
      <c r="L17" s="4"/>
    </row>
    <row r="18" spans="1:12" ht="21">
      <c r="A18" s="3" t="s">
        <v>252</v>
      </c>
      <c r="C18" s="20" t="s">
        <v>310</v>
      </c>
      <c r="D18" s="20"/>
      <c r="E18" s="20">
        <v>3393136776</v>
      </c>
      <c r="F18" s="20"/>
      <c r="G18" s="20" t="s">
        <v>53</v>
      </c>
      <c r="H18" s="20"/>
      <c r="I18" s="20">
        <v>9959795942</v>
      </c>
      <c r="K18" s="5" t="s">
        <v>53</v>
      </c>
      <c r="L18" s="4"/>
    </row>
    <row r="19" spans="1:12" ht="19.5" thickBot="1">
      <c r="A19" s="2" t="s">
        <v>69</v>
      </c>
      <c r="E19" s="6">
        <f>SUM(E9:E18)</f>
        <v>12586201195</v>
      </c>
      <c r="G19" s="12"/>
      <c r="I19" s="6">
        <f>SUM(I9:I18)</f>
        <v>79157367231</v>
      </c>
      <c r="K19" s="12"/>
      <c r="L19" s="4">
        <f t="shared" si="0"/>
        <v>91743568426</v>
      </c>
    </row>
    <row r="20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E13" sqref="E13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</row>
    <row r="3" spans="1:5" ht="30">
      <c r="A3" s="45" t="s">
        <v>44</v>
      </c>
      <c r="B3" s="45"/>
      <c r="C3" s="45"/>
      <c r="D3" s="45"/>
      <c r="E3" s="45"/>
    </row>
    <row r="4" spans="1:5" ht="30">
      <c r="A4" s="45" t="str">
        <f>سهام!A4</f>
        <v>برای ماه منتهی به 1399/08/30</v>
      </c>
      <c r="B4" s="45"/>
      <c r="C4" s="45"/>
      <c r="D4" s="45"/>
      <c r="E4" s="45"/>
    </row>
    <row r="5" spans="1:5" customFormat="1" ht="25.5">
      <c r="A5" s="44" t="s">
        <v>92</v>
      </c>
      <c r="B5" s="44"/>
      <c r="C5" s="44"/>
      <c r="D5" s="44"/>
      <c r="E5" s="44"/>
    </row>
    <row r="7" spans="1:5" ht="30.75" thickBot="1">
      <c r="A7" s="46" t="s">
        <v>74</v>
      </c>
      <c r="C7" s="51" t="s">
        <v>46</v>
      </c>
      <c r="E7" s="51" t="s">
        <v>4</v>
      </c>
    </row>
    <row r="8" spans="1:5" ht="30.75" thickBot="1">
      <c r="A8" s="51" t="s">
        <v>74</v>
      </c>
      <c r="C8" s="51" t="s">
        <v>39</v>
      </c>
      <c r="E8" s="51" t="s">
        <v>39</v>
      </c>
    </row>
    <row r="9" spans="1:5" ht="21">
      <c r="A9" s="26" t="s">
        <v>220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107235211</v>
      </c>
      <c r="E11" s="4">
        <v>1253741567</v>
      </c>
    </row>
    <row r="12" spans="1:5" ht="21.75" thickBot="1">
      <c r="A12" s="3" t="s">
        <v>53</v>
      </c>
      <c r="C12" s="6">
        <f>SUM(C9:C11)</f>
        <v>107235211</v>
      </c>
      <c r="E12" s="6">
        <f>SUM(E9:E11)</f>
        <v>1301722623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tabSelected="1" view="pageBreakPreview" zoomScaleNormal="100" zoomScaleSheetLayoutView="100" workbookViewId="0">
      <selection activeCell="A8" sqref="A8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</row>
    <row r="3" spans="1:23" ht="30">
      <c r="A3" s="45" t="s">
        <v>44</v>
      </c>
      <c r="B3" s="45"/>
      <c r="C3" s="45"/>
      <c r="D3" s="45"/>
      <c r="E3" s="45"/>
      <c r="F3" s="45"/>
      <c r="G3" s="45"/>
    </row>
    <row r="4" spans="1:23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</row>
    <row r="5" spans="1:23" customFormat="1" ht="25.5">
      <c r="A5" s="44" t="s">
        <v>93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7" spans="1:23" ht="30.75" thickBot="1">
      <c r="A7" s="51" t="s">
        <v>48</v>
      </c>
      <c r="C7" s="51" t="s">
        <v>39</v>
      </c>
      <c r="E7" s="65" t="s">
        <v>67</v>
      </c>
      <c r="G7" s="65" t="s">
        <v>11</v>
      </c>
      <c r="I7" s="4"/>
    </row>
    <row r="8" spans="1:23" ht="21">
      <c r="A8" s="3" t="s">
        <v>278</v>
      </c>
      <c r="C8" s="20">
        <v>-55590547849</v>
      </c>
      <c r="D8" s="20"/>
      <c r="E8" s="20" t="s">
        <v>413</v>
      </c>
      <c r="F8" s="20"/>
      <c r="G8" s="20" t="s">
        <v>414</v>
      </c>
      <c r="I8" s="5"/>
    </row>
    <row r="9" spans="1:23" ht="21">
      <c r="A9" s="3" t="s">
        <v>279</v>
      </c>
      <c r="C9" s="20">
        <v>11530334122</v>
      </c>
      <c r="D9" s="20"/>
      <c r="E9" s="20" t="s">
        <v>415</v>
      </c>
      <c r="F9" s="20"/>
      <c r="G9" s="20" t="s">
        <v>416</v>
      </c>
      <c r="I9" s="5"/>
    </row>
    <row r="10" spans="1:23" ht="21">
      <c r="A10" s="3" t="s">
        <v>280</v>
      </c>
      <c r="C10" s="20">
        <v>12586201195</v>
      </c>
      <c r="D10" s="20"/>
      <c r="E10" s="20" t="s">
        <v>417</v>
      </c>
      <c r="F10" s="20"/>
      <c r="G10" s="20" t="s">
        <v>418</v>
      </c>
      <c r="I10" s="5"/>
    </row>
    <row r="11" spans="1:23" ht="21">
      <c r="A11" s="26"/>
      <c r="B11" s="27"/>
      <c r="C11" s="28"/>
      <c r="E11" s="5"/>
      <c r="G11" s="5"/>
      <c r="I11" s="5"/>
    </row>
    <row r="12" spans="1:23" ht="19.5" thickBot="1">
      <c r="A12" s="2" t="s">
        <v>69</v>
      </c>
      <c r="C12" s="6">
        <f>SUM(C8:C11)</f>
        <v>-31474012532</v>
      </c>
      <c r="E12" s="25">
        <f>SUM(E8:E11)</f>
        <v>0</v>
      </c>
      <c r="G12" s="7">
        <f>SUM(G8:G11)</f>
        <v>0</v>
      </c>
    </row>
    <row r="13" spans="1:23" ht="19.5" thickTop="1"/>
    <row r="14" spans="1:23">
      <c r="C14" s="4"/>
    </row>
    <row r="15" spans="1:23">
      <c r="C15" s="4"/>
    </row>
    <row r="16" spans="1:23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I34" sqref="I34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6" t="s">
        <v>1</v>
      </c>
      <c r="C7" s="51" t="str">
        <f>سهام!C8</f>
        <v>1399/07/30</v>
      </c>
      <c r="D7" s="51" t="s">
        <v>2</v>
      </c>
      <c r="E7" s="51" t="s">
        <v>2</v>
      </c>
      <c r="F7" s="51" t="s">
        <v>2</v>
      </c>
      <c r="G7" s="51" t="s">
        <v>2</v>
      </c>
      <c r="H7" s="51" t="s">
        <v>2</v>
      </c>
      <c r="I7" s="51" t="s">
        <v>2</v>
      </c>
      <c r="K7" s="51" t="str">
        <f>سهام!Q8</f>
        <v>1399/08/30</v>
      </c>
      <c r="L7" s="51" t="s">
        <v>4</v>
      </c>
      <c r="M7" s="51" t="s">
        <v>4</v>
      </c>
      <c r="N7" s="51" t="s">
        <v>4</v>
      </c>
      <c r="O7" s="51" t="s">
        <v>4</v>
      </c>
      <c r="P7" s="51" t="s">
        <v>4</v>
      </c>
      <c r="Q7" s="51" t="s">
        <v>4</v>
      </c>
    </row>
    <row r="8" spans="1:17" ht="30.75" thickBot="1">
      <c r="A8" s="51" t="s">
        <v>1</v>
      </c>
      <c r="C8" s="50" t="s">
        <v>13</v>
      </c>
      <c r="D8" s="8"/>
      <c r="E8" s="50" t="s">
        <v>14</v>
      </c>
      <c r="F8" s="8"/>
      <c r="G8" s="50" t="s">
        <v>15</v>
      </c>
      <c r="H8" s="8"/>
      <c r="I8" s="50" t="s">
        <v>16</v>
      </c>
      <c r="K8" s="50" t="s">
        <v>13</v>
      </c>
      <c r="L8" s="8"/>
      <c r="M8" s="50" t="s">
        <v>14</v>
      </c>
      <c r="N8" s="8"/>
      <c r="O8" s="50" t="s">
        <v>15</v>
      </c>
      <c r="P8" s="8"/>
      <c r="Q8" s="50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rightToLeft="1" view="pageBreakPreview" topLeftCell="A4" zoomScaleNormal="100" zoomScaleSheetLayoutView="100" workbookViewId="0">
      <selection activeCell="G18" sqref="G18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9" bestFit="1" customWidth="1"/>
    <col min="18" max="18" width="1" style="39" customWidth="1"/>
    <col min="19" max="19" width="20.5703125" style="39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9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9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9" bestFit="1" customWidth="1"/>
    <col min="34" max="34" width="1" style="2" customWidth="1"/>
    <col min="35" max="35" width="22.140625" style="39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s="15" customFormat="1" ht="25.5">
      <c r="A5" s="44" t="s">
        <v>81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</row>
    <row r="7" spans="1:37" ht="30.75" thickBot="1">
      <c r="A7" s="51" t="s">
        <v>17</v>
      </c>
      <c r="B7" s="51" t="s">
        <v>17</v>
      </c>
      <c r="C7" s="51" t="s">
        <v>17</v>
      </c>
      <c r="D7" s="51" t="s">
        <v>17</v>
      </c>
      <c r="E7" s="51" t="s">
        <v>17</v>
      </c>
      <c r="F7" s="51" t="s">
        <v>17</v>
      </c>
      <c r="G7" s="51" t="s">
        <v>17</v>
      </c>
      <c r="H7" s="51" t="s">
        <v>17</v>
      </c>
      <c r="I7" s="51" t="s">
        <v>17</v>
      </c>
      <c r="J7" s="51" t="s">
        <v>17</v>
      </c>
      <c r="K7" s="51" t="s">
        <v>17</v>
      </c>
      <c r="L7" s="51" t="s">
        <v>17</v>
      </c>
      <c r="M7" s="51" t="s">
        <v>17</v>
      </c>
      <c r="O7" s="51" t="str">
        <f>سهام!C8</f>
        <v>1399/07/30</v>
      </c>
      <c r="P7" s="51" t="s">
        <v>2</v>
      </c>
      <c r="Q7" s="51" t="s">
        <v>2</v>
      </c>
      <c r="R7" s="51" t="s">
        <v>2</v>
      </c>
      <c r="S7" s="51" t="s">
        <v>2</v>
      </c>
      <c r="U7" s="51" t="s">
        <v>3</v>
      </c>
      <c r="V7" s="51" t="s">
        <v>3</v>
      </c>
      <c r="W7" s="51" t="s">
        <v>3</v>
      </c>
      <c r="X7" s="51" t="s">
        <v>3</v>
      </c>
      <c r="Y7" s="51" t="s">
        <v>3</v>
      </c>
      <c r="Z7" s="51" t="s">
        <v>3</v>
      </c>
      <c r="AA7" s="51" t="s">
        <v>3</v>
      </c>
      <c r="AC7" s="51" t="str">
        <f>سهام!Q8</f>
        <v>1399/08/30</v>
      </c>
      <c r="AD7" s="51" t="s">
        <v>4</v>
      </c>
      <c r="AE7" s="51" t="s">
        <v>4</v>
      </c>
      <c r="AF7" s="51" t="s">
        <v>4</v>
      </c>
      <c r="AG7" s="51" t="s">
        <v>4</v>
      </c>
      <c r="AH7" s="51" t="s">
        <v>4</v>
      </c>
      <c r="AI7" s="51" t="s">
        <v>4</v>
      </c>
      <c r="AJ7" s="51" t="s">
        <v>4</v>
      </c>
      <c r="AK7" s="51" t="s">
        <v>4</v>
      </c>
    </row>
    <row r="8" spans="1:37" s="30" customFormat="1" ht="18">
      <c r="A8" s="54" t="s">
        <v>18</v>
      </c>
      <c r="B8" s="29"/>
      <c r="C8" s="54" t="s">
        <v>19</v>
      </c>
      <c r="D8" s="29"/>
      <c r="E8" s="54" t="s">
        <v>20</v>
      </c>
      <c r="F8" s="29"/>
      <c r="G8" s="54" t="s">
        <v>21</v>
      </c>
      <c r="H8" s="29"/>
      <c r="I8" s="54" t="s">
        <v>22</v>
      </c>
      <c r="J8" s="29"/>
      <c r="K8" s="54" t="s">
        <v>23</v>
      </c>
      <c r="L8" s="29"/>
      <c r="M8" s="54" t="s">
        <v>16</v>
      </c>
      <c r="O8" s="54" t="s">
        <v>5</v>
      </c>
      <c r="P8" s="29"/>
      <c r="Q8" s="56" t="s">
        <v>6</v>
      </c>
      <c r="R8" s="41"/>
      <c r="S8" s="56" t="s">
        <v>7</v>
      </c>
      <c r="U8" s="53" t="s">
        <v>8</v>
      </c>
      <c r="V8" s="53" t="s">
        <v>8</v>
      </c>
      <c r="W8" s="53" t="s">
        <v>8</v>
      </c>
      <c r="Y8" s="53" t="s">
        <v>9</v>
      </c>
      <c r="Z8" s="53" t="s">
        <v>9</v>
      </c>
      <c r="AA8" s="53" t="s">
        <v>9</v>
      </c>
      <c r="AC8" s="54" t="s">
        <v>5</v>
      </c>
      <c r="AD8" s="29"/>
      <c r="AE8" s="54" t="s">
        <v>24</v>
      </c>
      <c r="AF8" s="29"/>
      <c r="AG8" s="56" t="s">
        <v>6</v>
      </c>
      <c r="AH8" s="29"/>
      <c r="AI8" s="56" t="s">
        <v>7</v>
      </c>
      <c r="AJ8" s="29"/>
      <c r="AK8" s="54" t="s">
        <v>11</v>
      </c>
    </row>
    <row r="9" spans="1:37" s="30" customFormat="1" thickBot="1">
      <c r="A9" s="55" t="s">
        <v>18</v>
      </c>
      <c r="B9" s="31"/>
      <c r="C9" s="55" t="s">
        <v>19</v>
      </c>
      <c r="D9" s="31"/>
      <c r="E9" s="55" t="s">
        <v>20</v>
      </c>
      <c r="F9" s="31"/>
      <c r="G9" s="55" t="s">
        <v>21</v>
      </c>
      <c r="H9" s="31"/>
      <c r="I9" s="55" t="s">
        <v>22</v>
      </c>
      <c r="J9" s="31"/>
      <c r="K9" s="55" t="s">
        <v>23</v>
      </c>
      <c r="L9" s="31"/>
      <c r="M9" s="55" t="s">
        <v>16</v>
      </c>
      <c r="O9" s="55" t="s">
        <v>5</v>
      </c>
      <c r="P9" s="31"/>
      <c r="Q9" s="52" t="s">
        <v>6</v>
      </c>
      <c r="R9" s="42"/>
      <c r="S9" s="52" t="s">
        <v>7</v>
      </c>
      <c r="U9" s="55" t="s">
        <v>5</v>
      </c>
      <c r="V9" s="31"/>
      <c r="W9" s="52" t="s">
        <v>6</v>
      </c>
      <c r="Y9" s="55" t="s">
        <v>5</v>
      </c>
      <c r="Z9" s="31"/>
      <c r="AA9" s="52" t="s">
        <v>12</v>
      </c>
      <c r="AC9" s="55" t="s">
        <v>5</v>
      </c>
      <c r="AD9" s="31"/>
      <c r="AE9" s="55" t="s">
        <v>24</v>
      </c>
      <c r="AF9" s="31"/>
      <c r="AG9" s="52" t="s">
        <v>6</v>
      </c>
      <c r="AH9" s="31"/>
      <c r="AI9" s="52" t="s">
        <v>7</v>
      </c>
      <c r="AJ9" s="31"/>
      <c r="AK9" s="55" t="s">
        <v>11</v>
      </c>
    </row>
    <row r="10" spans="1:37" ht="21">
      <c r="A10" s="26" t="s">
        <v>190</v>
      </c>
      <c r="C10" s="4" t="s">
        <v>96</v>
      </c>
      <c r="E10" s="4" t="s">
        <v>96</v>
      </c>
      <c r="G10" s="4" t="s">
        <v>191</v>
      </c>
      <c r="I10" s="20" t="s">
        <v>192</v>
      </c>
      <c r="K10" s="4">
        <v>18</v>
      </c>
      <c r="M10" s="4">
        <v>18</v>
      </c>
      <c r="O10" s="4">
        <v>218985</v>
      </c>
      <c r="Q10" s="39">
        <v>213598474583</v>
      </c>
      <c r="R10" s="43"/>
      <c r="S10" s="39">
        <v>218945308968</v>
      </c>
      <c r="T10" s="4"/>
      <c r="U10" s="2">
        <v>0</v>
      </c>
      <c r="V10" s="4"/>
      <c r="W10" s="39">
        <v>0</v>
      </c>
      <c r="X10" s="4"/>
      <c r="Y10" s="2">
        <v>0</v>
      </c>
      <c r="Z10" s="26"/>
      <c r="AA10" s="39">
        <v>0</v>
      </c>
      <c r="AB10" s="4"/>
      <c r="AC10" s="2">
        <v>218985</v>
      </c>
      <c r="AD10" s="4"/>
      <c r="AE10" s="2">
        <v>1000000</v>
      </c>
      <c r="AF10" s="4"/>
      <c r="AG10" s="39">
        <v>213598474583</v>
      </c>
      <c r="AH10" s="20"/>
      <c r="AI10" s="39">
        <v>218945308968</v>
      </c>
      <c r="AJ10" s="4"/>
      <c r="AK10" s="2" t="s">
        <v>391</v>
      </c>
    </row>
    <row r="11" spans="1:37" ht="21">
      <c r="A11" s="26" t="s">
        <v>149</v>
      </c>
      <c r="C11" s="4" t="s">
        <v>96</v>
      </c>
      <c r="E11" s="4" t="s">
        <v>96</v>
      </c>
      <c r="G11" s="4" t="s">
        <v>150</v>
      </c>
      <c r="I11" s="20" t="s">
        <v>151</v>
      </c>
      <c r="K11" s="4">
        <v>19</v>
      </c>
      <c r="M11" s="4">
        <v>19</v>
      </c>
      <c r="O11" s="4">
        <v>73000</v>
      </c>
      <c r="Q11" s="39">
        <v>73125977925</v>
      </c>
      <c r="R11" s="43"/>
      <c r="S11" s="39">
        <v>72256098208</v>
      </c>
      <c r="T11" s="4"/>
      <c r="U11" s="2">
        <v>0</v>
      </c>
      <c r="V11" s="4"/>
      <c r="W11" s="39">
        <v>0</v>
      </c>
      <c r="X11" s="4"/>
      <c r="Y11" s="2">
        <v>530</v>
      </c>
      <c r="Z11" s="26"/>
      <c r="AA11" s="39">
        <v>529903941</v>
      </c>
      <c r="AB11" s="4"/>
      <c r="AC11" s="2">
        <v>72470</v>
      </c>
      <c r="AD11" s="4"/>
      <c r="AE11" s="2">
        <v>990197</v>
      </c>
      <c r="AF11" s="4"/>
      <c r="AG11" s="39">
        <v>72595063291</v>
      </c>
      <c r="AH11" s="20"/>
      <c r="AI11" s="39">
        <v>71746570166</v>
      </c>
      <c r="AJ11" s="4"/>
      <c r="AK11" s="2" t="s">
        <v>392</v>
      </c>
    </row>
    <row r="12" spans="1:37" ht="21">
      <c r="A12" s="26" t="s">
        <v>138</v>
      </c>
      <c r="C12" s="4" t="s">
        <v>96</v>
      </c>
      <c r="E12" s="4" t="s">
        <v>96</v>
      </c>
      <c r="G12" s="4" t="s">
        <v>139</v>
      </c>
      <c r="I12" s="20" t="s">
        <v>140</v>
      </c>
      <c r="K12" s="4">
        <v>20</v>
      </c>
      <c r="M12" s="4">
        <v>20</v>
      </c>
      <c r="O12" s="4">
        <v>50342</v>
      </c>
      <c r="Q12" s="39">
        <v>50394722895</v>
      </c>
      <c r="R12" s="43"/>
      <c r="S12" s="39">
        <v>51339533022</v>
      </c>
      <c r="T12" s="4"/>
      <c r="U12" s="2">
        <v>126</v>
      </c>
      <c r="V12" s="4"/>
      <c r="W12" s="39">
        <v>127543109</v>
      </c>
      <c r="X12" s="4"/>
      <c r="Y12" s="2">
        <v>5005</v>
      </c>
      <c r="Z12" s="26"/>
      <c r="AA12" s="39">
        <v>5004092850</v>
      </c>
      <c r="AB12" s="4"/>
      <c r="AC12" s="2">
        <v>45463</v>
      </c>
      <c r="AD12" s="4"/>
      <c r="AE12" s="2">
        <v>1010018</v>
      </c>
      <c r="AF12" s="4"/>
      <c r="AG12" s="39">
        <v>45511974852</v>
      </c>
      <c r="AH12" s="20"/>
      <c r="AI12" s="39">
        <v>45910125615</v>
      </c>
      <c r="AJ12" s="4"/>
      <c r="AK12" s="2" t="s">
        <v>393</v>
      </c>
    </row>
    <row r="13" spans="1:37" ht="21">
      <c r="A13" s="26" t="s">
        <v>240</v>
      </c>
      <c r="C13" s="4" t="s">
        <v>96</v>
      </c>
      <c r="E13" s="4" t="s">
        <v>96</v>
      </c>
      <c r="G13" s="4" t="s">
        <v>241</v>
      </c>
      <c r="I13" s="20" t="s">
        <v>242</v>
      </c>
      <c r="K13" s="4">
        <v>0</v>
      </c>
      <c r="M13" s="4">
        <v>0</v>
      </c>
      <c r="O13" s="4">
        <v>33842</v>
      </c>
      <c r="Q13" s="39">
        <v>26730740561</v>
      </c>
      <c r="R13" s="43"/>
      <c r="S13" s="39">
        <v>27582998075</v>
      </c>
      <c r="T13" s="4"/>
      <c r="U13" s="2">
        <v>0</v>
      </c>
      <c r="V13" s="4"/>
      <c r="W13" s="39">
        <v>0</v>
      </c>
      <c r="X13" s="4"/>
      <c r="Y13" s="2">
        <v>33842</v>
      </c>
      <c r="Z13" s="26"/>
      <c r="AA13" s="39">
        <v>27979609178</v>
      </c>
      <c r="AB13" s="4"/>
      <c r="AC13" s="2">
        <v>0</v>
      </c>
      <c r="AD13" s="4"/>
      <c r="AE13" s="2">
        <v>0</v>
      </c>
      <c r="AF13" s="4"/>
      <c r="AG13" s="39">
        <v>0</v>
      </c>
      <c r="AH13" s="20"/>
      <c r="AI13" s="39">
        <v>0</v>
      </c>
      <c r="AJ13" s="4"/>
      <c r="AK13" s="2" t="s">
        <v>221</v>
      </c>
    </row>
    <row r="14" spans="1:37" ht="21">
      <c r="A14" s="26" t="s">
        <v>124</v>
      </c>
      <c r="C14" s="4" t="s">
        <v>96</v>
      </c>
      <c r="E14" s="4" t="s">
        <v>96</v>
      </c>
      <c r="G14" s="4" t="s">
        <v>141</v>
      </c>
      <c r="I14" s="20" t="s">
        <v>125</v>
      </c>
      <c r="K14" s="4">
        <v>0</v>
      </c>
      <c r="M14" s="4">
        <v>0</v>
      </c>
      <c r="O14" s="4">
        <v>113394</v>
      </c>
      <c r="Q14" s="39">
        <v>87926650432</v>
      </c>
      <c r="R14" s="43"/>
      <c r="S14" s="39">
        <v>91938156396</v>
      </c>
      <c r="T14" s="4"/>
      <c r="U14" s="2">
        <v>0</v>
      </c>
      <c r="V14" s="4"/>
      <c r="W14" s="39">
        <v>0</v>
      </c>
      <c r="X14" s="4"/>
      <c r="Y14" s="2">
        <v>113394</v>
      </c>
      <c r="Z14" s="26"/>
      <c r="AA14" s="39">
        <v>92795423148</v>
      </c>
      <c r="AB14" s="4"/>
      <c r="AC14" s="2">
        <v>0</v>
      </c>
      <c r="AD14" s="4"/>
      <c r="AE14" s="2">
        <v>0</v>
      </c>
      <c r="AF14" s="4"/>
      <c r="AG14" s="39">
        <v>0</v>
      </c>
      <c r="AH14" s="20"/>
      <c r="AI14" s="39">
        <v>0</v>
      </c>
      <c r="AJ14" s="4"/>
      <c r="AK14" s="2" t="s">
        <v>221</v>
      </c>
    </row>
    <row r="15" spans="1:37" ht="21">
      <c r="A15" s="26" t="s">
        <v>143</v>
      </c>
      <c r="C15" s="4" t="s">
        <v>96</v>
      </c>
      <c r="E15" s="4" t="s">
        <v>96</v>
      </c>
      <c r="G15" s="4" t="s">
        <v>144</v>
      </c>
      <c r="I15" s="20" t="s">
        <v>145</v>
      </c>
      <c r="K15" s="4">
        <v>0</v>
      </c>
      <c r="M15" s="4">
        <v>0</v>
      </c>
      <c r="O15" s="4">
        <v>105567</v>
      </c>
      <c r="Q15" s="39">
        <v>75926161726</v>
      </c>
      <c r="R15" s="43"/>
      <c r="S15" s="39">
        <v>76422460103</v>
      </c>
      <c r="T15" s="4"/>
      <c r="U15" s="2">
        <v>0</v>
      </c>
      <c r="V15" s="4"/>
      <c r="W15" s="39">
        <v>0</v>
      </c>
      <c r="X15" s="4"/>
      <c r="Y15" s="2">
        <v>105567</v>
      </c>
      <c r="Z15" s="26"/>
      <c r="AA15" s="39">
        <v>76672843541</v>
      </c>
      <c r="AB15" s="4"/>
      <c r="AC15" s="2">
        <v>0</v>
      </c>
      <c r="AD15" s="4"/>
      <c r="AE15" s="2">
        <v>0</v>
      </c>
      <c r="AF15" s="4"/>
      <c r="AG15" s="39">
        <v>0</v>
      </c>
      <c r="AH15" s="20"/>
      <c r="AI15" s="39">
        <v>0</v>
      </c>
      <c r="AJ15" s="4"/>
      <c r="AK15" s="2" t="s">
        <v>221</v>
      </c>
    </row>
    <row r="16" spans="1:37" ht="21">
      <c r="A16" s="26" t="s">
        <v>194</v>
      </c>
      <c r="C16" s="4" t="s">
        <v>96</v>
      </c>
      <c r="E16" s="4" t="s">
        <v>96</v>
      </c>
      <c r="G16" s="4" t="s">
        <v>195</v>
      </c>
      <c r="I16" s="20" t="s">
        <v>196</v>
      </c>
      <c r="K16" s="4">
        <v>0</v>
      </c>
      <c r="M16" s="4">
        <v>0</v>
      </c>
      <c r="O16" s="4">
        <v>52525</v>
      </c>
      <c r="Q16" s="39">
        <v>37313980759</v>
      </c>
      <c r="R16" s="43"/>
      <c r="S16" s="39">
        <v>36893174899</v>
      </c>
      <c r="T16" s="4"/>
      <c r="U16" s="2">
        <v>2064</v>
      </c>
      <c r="V16" s="4"/>
      <c r="W16" s="39">
        <v>1445282756</v>
      </c>
      <c r="X16" s="4"/>
      <c r="Y16" s="2">
        <v>54589</v>
      </c>
      <c r="Z16" s="26"/>
      <c r="AA16" s="39">
        <v>38556247035</v>
      </c>
      <c r="AB16" s="4"/>
      <c r="AC16" s="2">
        <v>0</v>
      </c>
      <c r="AD16" s="4"/>
      <c r="AE16" s="2">
        <v>0</v>
      </c>
      <c r="AF16" s="4"/>
      <c r="AG16" s="39">
        <v>0</v>
      </c>
      <c r="AH16" s="20"/>
      <c r="AI16" s="39">
        <v>0</v>
      </c>
      <c r="AJ16" s="4"/>
      <c r="AK16" s="2" t="s">
        <v>221</v>
      </c>
    </row>
    <row r="17" spans="1:37" ht="21">
      <c r="A17" s="26" t="s">
        <v>306</v>
      </c>
      <c r="C17" s="4" t="s">
        <v>96</v>
      </c>
      <c r="E17" s="4" t="s">
        <v>96</v>
      </c>
      <c r="G17" s="4" t="s">
        <v>307</v>
      </c>
      <c r="I17" s="20" t="s">
        <v>308</v>
      </c>
      <c r="K17" s="4">
        <v>0</v>
      </c>
      <c r="M17" s="4">
        <v>0</v>
      </c>
      <c r="O17" s="4">
        <v>29721</v>
      </c>
      <c r="Q17" s="39">
        <v>19572921157</v>
      </c>
      <c r="R17" s="43"/>
      <c r="S17" s="39">
        <v>19471244610</v>
      </c>
      <c r="T17" s="4"/>
      <c r="U17" s="2">
        <v>28375</v>
      </c>
      <c r="V17" s="4"/>
      <c r="W17" s="39">
        <v>18441080363</v>
      </c>
      <c r="X17" s="4"/>
      <c r="Y17" s="2">
        <v>18096</v>
      </c>
      <c r="Z17" s="26"/>
      <c r="AA17" s="39">
        <v>11922018104</v>
      </c>
      <c r="AB17" s="4"/>
      <c r="AC17" s="2">
        <v>40000</v>
      </c>
      <c r="AD17" s="4"/>
      <c r="AE17" s="2">
        <v>651789</v>
      </c>
      <c r="AF17" s="4"/>
      <c r="AG17" s="39">
        <v>26167232810</v>
      </c>
      <c r="AH17" s="20"/>
      <c r="AI17" s="39">
        <v>26066834529</v>
      </c>
      <c r="AJ17" s="4"/>
      <c r="AK17" s="2" t="s">
        <v>394</v>
      </c>
    </row>
    <row r="18" spans="1:37" ht="21">
      <c r="A18" s="26" t="s">
        <v>302</v>
      </c>
      <c r="C18" s="4" t="s">
        <v>96</v>
      </c>
      <c r="E18" s="4" t="s">
        <v>96</v>
      </c>
      <c r="G18" s="4" t="s">
        <v>303</v>
      </c>
      <c r="I18" s="20" t="s">
        <v>304</v>
      </c>
      <c r="K18" s="4">
        <v>0</v>
      </c>
      <c r="M18" s="4">
        <v>0</v>
      </c>
      <c r="O18" s="4">
        <v>9925</v>
      </c>
      <c r="Q18" s="39">
        <v>6451250000</v>
      </c>
      <c r="R18" s="43"/>
      <c r="S18" s="39">
        <v>6648544732</v>
      </c>
      <c r="T18" s="4"/>
      <c r="U18" s="2">
        <v>0</v>
      </c>
      <c r="V18" s="4"/>
      <c r="W18" s="39">
        <v>0</v>
      </c>
      <c r="X18" s="4"/>
      <c r="Y18" s="2">
        <v>9925</v>
      </c>
      <c r="Z18" s="26"/>
      <c r="AA18" s="39">
        <v>6410407759</v>
      </c>
      <c r="AB18" s="4"/>
      <c r="AC18" s="2">
        <v>0</v>
      </c>
      <c r="AD18" s="4"/>
      <c r="AE18" s="2">
        <v>0</v>
      </c>
      <c r="AF18" s="4"/>
      <c r="AG18" s="39">
        <v>0</v>
      </c>
      <c r="AH18" s="20"/>
      <c r="AI18" s="39">
        <v>0</v>
      </c>
      <c r="AJ18" s="4"/>
      <c r="AK18" s="2" t="s">
        <v>221</v>
      </c>
    </row>
    <row r="19" spans="1:37" ht="21">
      <c r="A19" s="26" t="s">
        <v>237</v>
      </c>
      <c r="C19" s="4" t="s">
        <v>96</v>
      </c>
      <c r="E19" s="4" t="s">
        <v>96</v>
      </c>
      <c r="G19" s="4" t="s">
        <v>238</v>
      </c>
      <c r="I19" s="20" t="s">
        <v>239</v>
      </c>
      <c r="K19" s="4">
        <v>0</v>
      </c>
      <c r="M19" s="4">
        <v>0</v>
      </c>
      <c r="O19" s="4">
        <v>43596</v>
      </c>
      <c r="Q19" s="39">
        <v>34432274679</v>
      </c>
      <c r="R19" s="43"/>
      <c r="S19" s="39">
        <v>35727987236</v>
      </c>
      <c r="T19" s="4"/>
      <c r="U19" s="2">
        <v>33332</v>
      </c>
      <c r="V19" s="4"/>
      <c r="W19" s="39">
        <v>27370531983</v>
      </c>
      <c r="X19" s="4"/>
      <c r="Y19" s="2">
        <v>76928</v>
      </c>
      <c r="Z19" s="26"/>
      <c r="AA19" s="39">
        <v>63625160626</v>
      </c>
      <c r="AB19" s="4"/>
      <c r="AC19" s="2">
        <v>0</v>
      </c>
      <c r="AD19" s="4"/>
      <c r="AE19" s="2">
        <v>0</v>
      </c>
      <c r="AF19" s="4"/>
      <c r="AG19" s="39">
        <v>0</v>
      </c>
      <c r="AH19" s="20"/>
      <c r="AI19" s="39">
        <v>0</v>
      </c>
      <c r="AJ19" s="4"/>
      <c r="AK19" s="2" t="s">
        <v>221</v>
      </c>
    </row>
    <row r="20" spans="1:37" ht="21">
      <c r="A20" s="26" t="s">
        <v>165</v>
      </c>
      <c r="C20" s="4" t="s">
        <v>96</v>
      </c>
      <c r="E20" s="4" t="s">
        <v>96</v>
      </c>
      <c r="G20" s="4" t="s">
        <v>166</v>
      </c>
      <c r="I20" s="20" t="s">
        <v>167</v>
      </c>
      <c r="K20" s="4">
        <v>18</v>
      </c>
      <c r="M20" s="4">
        <v>18</v>
      </c>
      <c r="O20" s="4">
        <v>132000</v>
      </c>
      <c r="Q20" s="39">
        <v>126625154108</v>
      </c>
      <c r="R20" s="43"/>
      <c r="S20" s="39">
        <v>135275476875</v>
      </c>
      <c r="T20" s="4"/>
      <c r="U20" s="2">
        <v>0</v>
      </c>
      <c r="V20" s="4"/>
      <c r="W20" s="39">
        <v>0</v>
      </c>
      <c r="X20" s="4"/>
      <c r="Y20" s="2">
        <v>0</v>
      </c>
      <c r="Z20" s="26"/>
      <c r="AA20" s="39">
        <v>0</v>
      </c>
      <c r="AB20" s="4"/>
      <c r="AC20" s="2">
        <v>132000</v>
      </c>
      <c r="AD20" s="4"/>
      <c r="AE20" s="2">
        <v>1025000</v>
      </c>
      <c r="AF20" s="4"/>
      <c r="AG20" s="39">
        <v>126625154108</v>
      </c>
      <c r="AH20" s="20"/>
      <c r="AI20" s="39">
        <v>135275476875</v>
      </c>
      <c r="AJ20" s="4"/>
      <c r="AK20" s="2" t="s">
        <v>395</v>
      </c>
    </row>
    <row r="21" spans="1:37" ht="21">
      <c r="A21" s="26" t="s">
        <v>243</v>
      </c>
      <c r="C21" s="4" t="s">
        <v>96</v>
      </c>
      <c r="E21" s="4" t="s">
        <v>96</v>
      </c>
      <c r="G21" s="4" t="s">
        <v>232</v>
      </c>
      <c r="I21" s="20" t="s">
        <v>244</v>
      </c>
      <c r="K21" s="4">
        <v>17</v>
      </c>
      <c r="M21" s="4">
        <v>17</v>
      </c>
      <c r="O21" s="4">
        <v>159200</v>
      </c>
      <c r="Q21" s="39">
        <v>148597383184</v>
      </c>
      <c r="R21" s="43"/>
      <c r="S21" s="39">
        <v>158693631565</v>
      </c>
      <c r="T21" s="4"/>
      <c r="U21" s="2">
        <v>0</v>
      </c>
      <c r="V21" s="4"/>
      <c r="W21" s="39">
        <v>0</v>
      </c>
      <c r="X21" s="4"/>
      <c r="Y21" s="2">
        <v>0</v>
      </c>
      <c r="Z21" s="26"/>
      <c r="AA21" s="39">
        <v>0</v>
      </c>
      <c r="AB21" s="4"/>
      <c r="AC21" s="2">
        <v>159200</v>
      </c>
      <c r="AD21" s="4"/>
      <c r="AE21" s="2">
        <v>997000</v>
      </c>
      <c r="AF21" s="4"/>
      <c r="AG21" s="39">
        <v>148597383184</v>
      </c>
      <c r="AH21" s="20"/>
      <c r="AI21" s="39">
        <v>158693631565</v>
      </c>
      <c r="AJ21" s="4"/>
      <c r="AK21" s="2" t="s">
        <v>396</v>
      </c>
    </row>
    <row r="22" spans="1:37" ht="21">
      <c r="A22" s="26" t="s">
        <v>299</v>
      </c>
      <c r="C22" s="4" t="s">
        <v>96</v>
      </c>
      <c r="E22" s="4" t="s">
        <v>96</v>
      </c>
      <c r="G22" s="4" t="s">
        <v>300</v>
      </c>
      <c r="I22" s="20" t="s">
        <v>301</v>
      </c>
      <c r="K22" s="4">
        <v>15</v>
      </c>
      <c r="M22" s="4">
        <v>15</v>
      </c>
      <c r="O22" s="4">
        <v>1000</v>
      </c>
      <c r="Q22" s="39">
        <v>964173721</v>
      </c>
      <c r="R22" s="43"/>
      <c r="S22" s="39">
        <v>963315367</v>
      </c>
      <c r="T22" s="4"/>
      <c r="U22" s="2">
        <v>0</v>
      </c>
      <c r="V22" s="4"/>
      <c r="W22" s="39">
        <v>0</v>
      </c>
      <c r="X22" s="4"/>
      <c r="Y22" s="2">
        <v>1000</v>
      </c>
      <c r="Z22" s="26"/>
      <c r="AA22" s="39">
        <v>956826545</v>
      </c>
      <c r="AB22" s="4"/>
      <c r="AC22" s="2">
        <v>0</v>
      </c>
      <c r="AD22" s="4"/>
      <c r="AE22" s="2">
        <v>0</v>
      </c>
      <c r="AF22" s="4"/>
      <c r="AG22" s="39">
        <v>0</v>
      </c>
      <c r="AH22" s="20"/>
      <c r="AI22" s="39">
        <v>0</v>
      </c>
      <c r="AJ22" s="4"/>
      <c r="AK22" s="2" t="s">
        <v>221</v>
      </c>
    </row>
    <row r="23" spans="1:37" ht="21">
      <c r="A23" s="26" t="s">
        <v>296</v>
      </c>
      <c r="C23" s="4" t="s">
        <v>96</v>
      </c>
      <c r="E23" s="4" t="s">
        <v>96</v>
      </c>
      <c r="G23" s="4" t="s">
        <v>297</v>
      </c>
      <c r="I23" s="20" t="s">
        <v>298</v>
      </c>
      <c r="K23" s="4">
        <v>17</v>
      </c>
      <c r="M23" s="4">
        <v>17</v>
      </c>
      <c r="O23" s="4">
        <v>3000</v>
      </c>
      <c r="Q23" s="39">
        <v>2998543387</v>
      </c>
      <c r="R23" s="43"/>
      <c r="S23" s="39">
        <v>2999456250</v>
      </c>
      <c r="T23" s="4"/>
      <c r="U23" s="2">
        <v>4000</v>
      </c>
      <c r="V23" s="4"/>
      <c r="W23" s="39">
        <v>4025729530</v>
      </c>
      <c r="X23" s="4"/>
      <c r="Y23" s="2">
        <v>0</v>
      </c>
      <c r="Z23" s="26"/>
      <c r="AA23" s="39">
        <v>0</v>
      </c>
      <c r="AB23" s="4"/>
      <c r="AC23" s="2">
        <v>7000</v>
      </c>
      <c r="AD23" s="4"/>
      <c r="AE23" s="2">
        <v>998333</v>
      </c>
      <c r="AF23" s="4"/>
      <c r="AG23" s="39">
        <v>7024272917</v>
      </c>
      <c r="AH23" s="20"/>
      <c r="AI23" s="39">
        <v>6987064365</v>
      </c>
      <c r="AJ23" s="4"/>
      <c r="AK23" s="2" t="s">
        <v>397</v>
      </c>
    </row>
    <row r="24" spans="1:37" ht="21">
      <c r="A24" s="26" t="s">
        <v>102</v>
      </c>
      <c r="C24" s="4" t="s">
        <v>96</v>
      </c>
      <c r="E24" s="4" t="s">
        <v>96</v>
      </c>
      <c r="G24" s="4" t="s">
        <v>103</v>
      </c>
      <c r="I24" s="20" t="s">
        <v>104</v>
      </c>
      <c r="K24" s="4">
        <v>15</v>
      </c>
      <c r="M24" s="4">
        <v>15</v>
      </c>
      <c r="O24" s="4">
        <v>44200</v>
      </c>
      <c r="Q24" s="39">
        <v>43173711797</v>
      </c>
      <c r="R24" s="43"/>
      <c r="S24" s="39">
        <v>43971072998</v>
      </c>
      <c r="T24" s="4"/>
      <c r="U24" s="2">
        <v>0</v>
      </c>
      <c r="V24" s="4"/>
      <c r="W24" s="39">
        <v>0</v>
      </c>
      <c r="X24" s="4"/>
      <c r="Y24" s="2">
        <v>44200</v>
      </c>
      <c r="Z24" s="26"/>
      <c r="AA24" s="39">
        <v>44115202676</v>
      </c>
      <c r="AB24" s="4"/>
      <c r="AC24" s="2">
        <v>0</v>
      </c>
      <c r="AD24" s="4"/>
      <c r="AE24" s="2">
        <v>0</v>
      </c>
      <c r="AF24" s="4"/>
      <c r="AG24" s="39">
        <v>0</v>
      </c>
      <c r="AH24" s="20"/>
      <c r="AI24" s="39">
        <v>0</v>
      </c>
      <c r="AJ24" s="4"/>
      <c r="AK24" s="2" t="s">
        <v>221</v>
      </c>
    </row>
    <row r="25" spans="1:37" ht="21">
      <c r="A25" s="26" t="s">
        <v>148</v>
      </c>
      <c r="C25" s="4" t="s">
        <v>96</v>
      </c>
      <c r="E25" s="4" t="s">
        <v>96</v>
      </c>
      <c r="G25" s="4" t="s">
        <v>398</v>
      </c>
      <c r="I25" s="20" t="s">
        <v>399</v>
      </c>
      <c r="K25" s="4">
        <v>0</v>
      </c>
      <c r="M25" s="4">
        <v>0</v>
      </c>
      <c r="O25" s="4">
        <v>0</v>
      </c>
      <c r="Q25" s="39">
        <v>0</v>
      </c>
      <c r="R25" s="43"/>
      <c r="S25" s="39">
        <v>0</v>
      </c>
      <c r="T25" s="4"/>
      <c r="U25" s="2">
        <v>25000</v>
      </c>
      <c r="V25" s="4"/>
      <c r="W25" s="39">
        <v>20103643123</v>
      </c>
      <c r="X25" s="4"/>
      <c r="Y25" s="2">
        <v>25000</v>
      </c>
      <c r="Z25" s="26"/>
      <c r="AA25" s="39">
        <v>20162219938</v>
      </c>
      <c r="AB25" s="4"/>
      <c r="AC25" s="2">
        <v>0</v>
      </c>
      <c r="AD25" s="4"/>
      <c r="AE25" s="2">
        <v>0</v>
      </c>
      <c r="AF25" s="4"/>
      <c r="AG25" s="39">
        <v>0</v>
      </c>
      <c r="AH25" s="20"/>
      <c r="AI25" s="39">
        <v>0</v>
      </c>
      <c r="AJ25" s="4"/>
      <c r="AK25" s="2" t="s">
        <v>221</v>
      </c>
    </row>
    <row r="26" spans="1:37" ht="19.5" thickBot="1">
      <c r="A26" s="2" t="s">
        <v>69</v>
      </c>
      <c r="K26" s="4"/>
      <c r="M26" s="4"/>
      <c r="O26" s="6">
        <f>SUM(O10:O25)</f>
        <v>1070297</v>
      </c>
      <c r="Q26" s="40">
        <f>SUM(Q10:Q25)</f>
        <v>947832120914</v>
      </c>
      <c r="S26" s="40">
        <f>SUM(S10:S25)</f>
        <v>979128459304</v>
      </c>
      <c r="U26" s="6">
        <f>SUM(U10:U25)</f>
        <v>92897</v>
      </c>
      <c r="W26" s="40">
        <f>SUM(W10:W25)</f>
        <v>71513810864</v>
      </c>
      <c r="Y26" s="6">
        <f>SUM(Y10:Y25)</f>
        <v>488076</v>
      </c>
      <c r="AA26" s="40">
        <f>SUM(AA10:AA25)</f>
        <v>388729955341</v>
      </c>
      <c r="AC26" s="6">
        <f>SUM(AC10:AC25)</f>
        <v>675118</v>
      </c>
      <c r="AE26" s="19" t="s">
        <v>77</v>
      </c>
      <c r="AG26" s="40">
        <f>SUM(AG10:AG25)</f>
        <v>640119555745</v>
      </c>
      <c r="AI26" s="40">
        <f>SUM(AI10:AI25)</f>
        <v>663625012083</v>
      </c>
      <c r="AK26" s="7">
        <f>SUM(AK10:AK25)</f>
        <v>0</v>
      </c>
    </row>
    <row r="27" spans="1:3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C8" sqref="C8:M8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s="13" customFormat="1" ht="25.5" customHeight="1">
      <c r="A5" s="57" t="s">
        <v>82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s="13" customFormat="1" ht="20.25">
      <c r="A6" s="57" t="s">
        <v>83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8" spans="1:13" ht="30.75" thickBot="1">
      <c r="A8" s="46" t="s">
        <v>1</v>
      </c>
      <c r="C8" s="51" t="str">
        <f>سهام!Q8</f>
        <v>1399/08/30</v>
      </c>
      <c r="D8" s="51" t="s">
        <v>4</v>
      </c>
      <c r="E8" s="51" t="s">
        <v>4</v>
      </c>
      <c r="F8" s="51" t="s">
        <v>4</v>
      </c>
      <c r="G8" s="51" t="s">
        <v>4</v>
      </c>
      <c r="H8" s="51" t="s">
        <v>4</v>
      </c>
      <c r="I8" s="51" t="s">
        <v>4</v>
      </c>
      <c r="J8" s="51" t="s">
        <v>4</v>
      </c>
      <c r="K8" s="51" t="s">
        <v>4</v>
      </c>
      <c r="L8" s="51" t="s">
        <v>4</v>
      </c>
      <c r="M8" s="51" t="s">
        <v>4</v>
      </c>
    </row>
    <row r="9" spans="1:13" ht="30.75" thickBot="1">
      <c r="A9" s="51" t="s">
        <v>1</v>
      </c>
      <c r="C9" s="50" t="s">
        <v>5</v>
      </c>
      <c r="D9" s="11"/>
      <c r="E9" s="50" t="s">
        <v>25</v>
      </c>
      <c r="F9" s="11"/>
      <c r="G9" s="50" t="s">
        <v>26</v>
      </c>
      <c r="H9" s="11"/>
      <c r="I9" s="50" t="s">
        <v>27</v>
      </c>
      <c r="J9" s="11"/>
      <c r="K9" s="50" t="s">
        <v>28</v>
      </c>
      <c r="L9" s="11"/>
      <c r="M9" s="50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34" sqref="I34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s="13" customFormat="1" ht="25.5">
      <c r="A5" s="44" t="s">
        <v>84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7" spans="1:31" ht="30.75" thickBot="1">
      <c r="A7" s="51" t="s">
        <v>30</v>
      </c>
      <c r="B7" s="51" t="s">
        <v>30</v>
      </c>
      <c r="C7" s="51" t="s">
        <v>30</v>
      </c>
      <c r="D7" s="51" t="s">
        <v>30</v>
      </c>
      <c r="E7" s="51" t="s">
        <v>30</v>
      </c>
      <c r="F7" s="51" t="s">
        <v>30</v>
      </c>
      <c r="G7" s="51" t="s">
        <v>30</v>
      </c>
      <c r="H7" s="51" t="s">
        <v>30</v>
      </c>
      <c r="I7" s="51" t="s">
        <v>30</v>
      </c>
      <c r="K7" s="51" t="str">
        <f>سهام!C8</f>
        <v>1399/07/30</v>
      </c>
      <c r="L7" s="51" t="s">
        <v>2</v>
      </c>
      <c r="M7" s="51" t="s">
        <v>2</v>
      </c>
      <c r="N7" s="51" t="s">
        <v>2</v>
      </c>
      <c r="O7" s="51" t="s">
        <v>2</v>
      </c>
      <c r="Q7" s="51" t="s">
        <v>3</v>
      </c>
      <c r="R7" s="51" t="s">
        <v>3</v>
      </c>
      <c r="S7" s="51" t="s">
        <v>3</v>
      </c>
      <c r="T7" s="51" t="s">
        <v>3</v>
      </c>
      <c r="U7" s="51" t="s">
        <v>3</v>
      </c>
      <c r="V7" s="51" t="s">
        <v>3</v>
      </c>
      <c r="W7" s="51" t="s">
        <v>3</v>
      </c>
      <c r="Y7" s="51" t="str">
        <f>سهام!Q8</f>
        <v>1399/08/30</v>
      </c>
      <c r="Z7" s="51" t="s">
        <v>4</v>
      </c>
      <c r="AA7" s="51" t="s">
        <v>4</v>
      </c>
      <c r="AB7" s="51" t="s">
        <v>4</v>
      </c>
      <c r="AC7" s="51" t="s">
        <v>4</v>
      </c>
      <c r="AD7" s="51" t="s">
        <v>4</v>
      </c>
      <c r="AE7" s="51" t="s">
        <v>4</v>
      </c>
    </row>
    <row r="8" spans="1:31" ht="30">
      <c r="A8" s="58" t="s">
        <v>31</v>
      </c>
      <c r="B8" s="9"/>
      <c r="C8" s="58" t="s">
        <v>22</v>
      </c>
      <c r="D8" s="9"/>
      <c r="E8" s="58" t="s">
        <v>23</v>
      </c>
      <c r="F8" s="9"/>
      <c r="G8" s="58" t="s">
        <v>32</v>
      </c>
      <c r="H8" s="9"/>
      <c r="I8" s="58" t="s">
        <v>20</v>
      </c>
      <c r="K8" s="58" t="s">
        <v>5</v>
      </c>
      <c r="L8" s="9"/>
      <c r="M8" s="58" t="s">
        <v>6</v>
      </c>
      <c r="N8" s="9"/>
      <c r="O8" s="58" t="s">
        <v>7</v>
      </c>
      <c r="Q8" s="58" t="s">
        <v>8</v>
      </c>
      <c r="R8" s="58" t="s">
        <v>8</v>
      </c>
      <c r="S8" s="58" t="s">
        <v>8</v>
      </c>
      <c r="T8" s="9"/>
      <c r="U8" s="58" t="s">
        <v>9</v>
      </c>
      <c r="V8" s="58" t="s">
        <v>9</v>
      </c>
      <c r="W8" s="58" t="s">
        <v>9</v>
      </c>
      <c r="Y8" s="58" t="s">
        <v>5</v>
      </c>
      <c r="Z8" s="9"/>
      <c r="AA8" s="58" t="s">
        <v>6</v>
      </c>
      <c r="AB8" s="9"/>
      <c r="AC8" s="58" t="s">
        <v>7</v>
      </c>
      <c r="AD8" s="9"/>
      <c r="AE8" s="58" t="s">
        <v>33</v>
      </c>
    </row>
    <row r="9" spans="1:31" ht="30.75" thickBot="1">
      <c r="A9" s="51" t="s">
        <v>31</v>
      </c>
      <c r="B9" s="10"/>
      <c r="C9" s="51" t="s">
        <v>22</v>
      </c>
      <c r="D9" s="10"/>
      <c r="E9" s="51" t="s">
        <v>23</v>
      </c>
      <c r="F9" s="10"/>
      <c r="G9" s="51" t="s">
        <v>32</v>
      </c>
      <c r="H9" s="10"/>
      <c r="I9" s="51" t="s">
        <v>20</v>
      </c>
      <c r="K9" s="51" t="s">
        <v>5</v>
      </c>
      <c r="L9" s="10"/>
      <c r="M9" s="51" t="s">
        <v>6</v>
      </c>
      <c r="N9" s="10"/>
      <c r="O9" s="51" t="s">
        <v>7</v>
      </c>
      <c r="Q9" s="51" t="s">
        <v>5</v>
      </c>
      <c r="R9" s="10"/>
      <c r="S9" s="51" t="s">
        <v>6</v>
      </c>
      <c r="T9" s="10"/>
      <c r="U9" s="51" t="s">
        <v>5</v>
      </c>
      <c r="V9" s="10"/>
      <c r="W9" s="51" t="s">
        <v>12</v>
      </c>
      <c r="Y9" s="51" t="s">
        <v>5</v>
      </c>
      <c r="Z9" s="10"/>
      <c r="AA9" s="51" t="s">
        <v>6</v>
      </c>
      <c r="AB9" s="10"/>
      <c r="AC9" s="51" t="s">
        <v>7</v>
      </c>
      <c r="AD9" s="10"/>
      <c r="AE9" s="51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rightToLeft="1" view="pageBreakPreview" zoomScaleNormal="100" zoomScaleSheetLayoutView="100" workbookViewId="0">
      <selection activeCell="A9" sqref="A9:S21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1" ht="30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1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1" s="13" customFormat="1" ht="25.5">
      <c r="A5" s="44" t="s">
        <v>85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7" spans="1:21" ht="30.75" thickBot="1">
      <c r="A7" s="46" t="s">
        <v>34</v>
      </c>
      <c r="C7" s="51" t="s">
        <v>35</v>
      </c>
      <c r="D7" s="51" t="s">
        <v>35</v>
      </c>
      <c r="E7" s="51" t="s">
        <v>35</v>
      </c>
      <c r="F7" s="51" t="s">
        <v>35</v>
      </c>
      <c r="G7" s="51" t="s">
        <v>35</v>
      </c>
      <c r="H7" s="51" t="s">
        <v>35</v>
      </c>
      <c r="I7" s="51" t="s">
        <v>35</v>
      </c>
      <c r="K7" s="51" t="str">
        <f>سهام!C8</f>
        <v>1399/07/30</v>
      </c>
      <c r="M7" s="51" t="s">
        <v>3</v>
      </c>
      <c r="N7" s="51" t="s">
        <v>3</v>
      </c>
      <c r="O7" s="51" t="s">
        <v>3</v>
      </c>
      <c r="Q7" s="51" t="str">
        <f>سهام!Q8</f>
        <v>1399/08/30</v>
      </c>
      <c r="R7" s="51" t="s">
        <v>4</v>
      </c>
      <c r="S7" s="51" t="s">
        <v>4</v>
      </c>
    </row>
    <row r="8" spans="1:21" ht="30.75" thickBot="1">
      <c r="A8" s="51" t="s">
        <v>34</v>
      </c>
      <c r="C8" s="50" t="s">
        <v>36</v>
      </c>
      <c r="D8" s="11"/>
      <c r="E8" s="50" t="s">
        <v>37</v>
      </c>
      <c r="F8" s="11"/>
      <c r="G8" s="50" t="s">
        <v>38</v>
      </c>
      <c r="H8" s="11"/>
      <c r="I8" s="50" t="s">
        <v>23</v>
      </c>
      <c r="K8" s="50" t="s">
        <v>39</v>
      </c>
      <c r="M8" s="50" t="s">
        <v>40</v>
      </c>
      <c r="N8" s="11"/>
      <c r="O8" s="50" t="s">
        <v>41</v>
      </c>
      <c r="Q8" s="50" t="s">
        <v>39</v>
      </c>
      <c r="R8" s="11"/>
      <c r="S8" s="50" t="s">
        <v>33</v>
      </c>
    </row>
    <row r="9" spans="1:21" ht="21">
      <c r="A9" s="26" t="s">
        <v>105</v>
      </c>
      <c r="C9" s="4" t="s">
        <v>106</v>
      </c>
      <c r="E9" s="4" t="s">
        <v>116</v>
      </c>
      <c r="G9" s="4" t="s">
        <v>107</v>
      </c>
      <c r="I9" s="20">
        <v>20</v>
      </c>
      <c r="K9" s="4">
        <v>162697938735</v>
      </c>
      <c r="M9" s="4">
        <v>0</v>
      </c>
      <c r="O9" s="4">
        <v>0</v>
      </c>
      <c r="Q9" s="20">
        <v>162697938735</v>
      </c>
      <c r="R9" s="26"/>
      <c r="S9" s="2" t="s">
        <v>400</v>
      </c>
    </row>
    <row r="10" spans="1:21" ht="21">
      <c r="A10" s="26" t="s">
        <v>105</v>
      </c>
      <c r="C10" s="4" t="s">
        <v>108</v>
      </c>
      <c r="E10" s="4" t="s">
        <v>42</v>
      </c>
      <c r="G10" s="4" t="s">
        <v>107</v>
      </c>
      <c r="I10" s="20">
        <v>0</v>
      </c>
      <c r="K10" s="4">
        <v>544773569</v>
      </c>
      <c r="M10" s="4">
        <v>2667181735</v>
      </c>
      <c r="O10" s="4">
        <v>0</v>
      </c>
      <c r="Q10" s="20">
        <v>3211955304</v>
      </c>
      <c r="R10" s="26"/>
      <c r="S10" s="2" t="s">
        <v>246</v>
      </c>
    </row>
    <row r="11" spans="1:21" ht="21">
      <c r="A11" s="26" t="s">
        <v>105</v>
      </c>
      <c r="C11" s="4" t="s">
        <v>109</v>
      </c>
      <c r="E11" s="4" t="s">
        <v>110</v>
      </c>
      <c r="G11" s="4" t="s">
        <v>107</v>
      </c>
      <c r="I11" s="20">
        <v>0</v>
      </c>
      <c r="K11" s="4">
        <v>100000</v>
      </c>
      <c r="M11" s="4">
        <v>0</v>
      </c>
      <c r="O11" s="4">
        <v>0</v>
      </c>
      <c r="Q11" s="20">
        <v>100000</v>
      </c>
      <c r="R11" s="26"/>
      <c r="S11" s="2" t="s">
        <v>221</v>
      </c>
    </row>
    <row r="12" spans="1:21" ht="21">
      <c r="A12" s="26" t="s">
        <v>105</v>
      </c>
      <c r="C12" s="4" t="s">
        <v>111</v>
      </c>
      <c r="E12" s="4" t="s">
        <v>110</v>
      </c>
      <c r="G12" s="4" t="s">
        <v>112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221</v>
      </c>
    </row>
    <row r="13" spans="1:21" ht="21">
      <c r="A13" s="26" t="s">
        <v>113</v>
      </c>
      <c r="C13" s="4" t="s">
        <v>114</v>
      </c>
      <c r="E13" s="4" t="s">
        <v>43</v>
      </c>
      <c r="G13" s="4" t="s">
        <v>112</v>
      </c>
      <c r="I13" s="20">
        <v>0</v>
      </c>
      <c r="K13" s="4">
        <v>3365740</v>
      </c>
      <c r="M13" s="4">
        <v>0</v>
      </c>
      <c r="O13" s="4">
        <v>0</v>
      </c>
      <c r="Q13" s="20">
        <v>3365740</v>
      </c>
      <c r="R13" s="26"/>
      <c r="S13" s="2" t="s">
        <v>221</v>
      </c>
    </row>
    <row r="14" spans="1:21" ht="21">
      <c r="A14" s="26" t="s">
        <v>119</v>
      </c>
      <c r="C14" s="4" t="s">
        <v>120</v>
      </c>
      <c r="E14" s="4" t="s">
        <v>42</v>
      </c>
      <c r="G14" s="4" t="s">
        <v>121</v>
      </c>
      <c r="I14" s="20">
        <v>0</v>
      </c>
      <c r="K14" s="4">
        <v>37367238398</v>
      </c>
      <c r="M14" s="4">
        <v>463085002206</v>
      </c>
      <c r="O14" s="4">
        <v>497154179595</v>
      </c>
      <c r="Q14" s="20">
        <v>3298061009</v>
      </c>
      <c r="R14" s="26"/>
      <c r="S14" s="2" t="s">
        <v>246</v>
      </c>
    </row>
    <row r="15" spans="1:21" ht="21">
      <c r="A15" s="26" t="s">
        <v>119</v>
      </c>
      <c r="C15" s="4" t="s">
        <v>122</v>
      </c>
      <c r="E15" s="4" t="s">
        <v>116</v>
      </c>
      <c r="G15" s="4" t="s">
        <v>123</v>
      </c>
      <c r="I15" s="20">
        <v>20</v>
      </c>
      <c r="K15" s="4">
        <v>76000000000</v>
      </c>
      <c r="M15" s="4">
        <v>0</v>
      </c>
      <c r="O15" s="4">
        <v>0</v>
      </c>
      <c r="Q15" s="20">
        <v>76000000000</v>
      </c>
      <c r="R15" s="26"/>
      <c r="S15" s="2" t="s">
        <v>401</v>
      </c>
    </row>
    <row r="16" spans="1:21" ht="21">
      <c r="A16" s="26" t="s">
        <v>197</v>
      </c>
      <c r="C16" s="4" t="s">
        <v>198</v>
      </c>
      <c r="E16" s="4" t="s">
        <v>42</v>
      </c>
      <c r="G16" s="4" t="s">
        <v>199</v>
      </c>
      <c r="I16" s="20">
        <v>0</v>
      </c>
      <c r="K16" s="4">
        <v>4251611182</v>
      </c>
      <c r="M16" s="4">
        <v>6657958447</v>
      </c>
      <c r="O16" s="4">
        <v>6747945205</v>
      </c>
      <c r="Q16" s="20">
        <v>4161624424</v>
      </c>
      <c r="R16" s="26"/>
      <c r="S16" s="2" t="s">
        <v>402</v>
      </c>
    </row>
    <row r="17" spans="1:19" ht="21">
      <c r="A17" s="26" t="s">
        <v>197</v>
      </c>
      <c r="C17" s="4" t="s">
        <v>200</v>
      </c>
      <c r="E17" s="4" t="s">
        <v>116</v>
      </c>
      <c r="G17" s="4" t="s">
        <v>201</v>
      </c>
      <c r="I17" s="20">
        <v>20</v>
      </c>
      <c r="K17" s="4">
        <v>150000000000</v>
      </c>
      <c r="M17" s="4">
        <v>0</v>
      </c>
      <c r="O17" s="4">
        <v>0</v>
      </c>
      <c r="Q17" s="20">
        <v>150000000000</v>
      </c>
      <c r="R17" s="26"/>
      <c r="S17" s="2" t="s">
        <v>403</v>
      </c>
    </row>
    <row r="18" spans="1:19" ht="21">
      <c r="A18" s="26" t="s">
        <v>247</v>
      </c>
      <c r="C18" s="4" t="s">
        <v>248</v>
      </c>
      <c r="E18" s="4" t="s">
        <v>116</v>
      </c>
      <c r="G18" s="4" t="s">
        <v>249</v>
      </c>
      <c r="I18" s="20">
        <v>20</v>
      </c>
      <c r="K18" s="4">
        <v>100000000000</v>
      </c>
      <c r="M18" s="4">
        <v>0</v>
      </c>
      <c r="O18" s="4">
        <v>0</v>
      </c>
      <c r="Q18" s="20">
        <v>100000000000</v>
      </c>
      <c r="R18" s="26"/>
      <c r="S18" s="2" t="s">
        <v>404</v>
      </c>
    </row>
    <row r="19" spans="1:19" ht="21">
      <c r="A19" s="26" t="s">
        <v>119</v>
      </c>
      <c r="C19" s="4" t="s">
        <v>250</v>
      </c>
      <c r="E19" s="4" t="s">
        <v>116</v>
      </c>
      <c r="G19" s="4" t="s">
        <v>251</v>
      </c>
      <c r="I19" s="20">
        <v>18</v>
      </c>
      <c r="K19" s="4">
        <v>200000000000</v>
      </c>
      <c r="M19" s="4">
        <v>0</v>
      </c>
      <c r="O19" s="4">
        <v>0</v>
      </c>
      <c r="Q19" s="20">
        <v>200000000000</v>
      </c>
      <c r="R19" s="26"/>
      <c r="S19" s="2" t="s">
        <v>405</v>
      </c>
    </row>
    <row r="20" spans="1:19" ht="21">
      <c r="A20" s="26" t="s">
        <v>252</v>
      </c>
      <c r="C20" s="4" t="s">
        <v>253</v>
      </c>
      <c r="E20" s="4" t="s">
        <v>42</v>
      </c>
      <c r="G20" s="4" t="s">
        <v>254</v>
      </c>
      <c r="I20" s="20">
        <v>0</v>
      </c>
      <c r="K20" s="4">
        <v>47401462</v>
      </c>
      <c r="M20" s="4">
        <v>3284047159</v>
      </c>
      <c r="O20" s="4">
        <v>3330200000</v>
      </c>
      <c r="Q20" s="20">
        <v>1248621</v>
      </c>
      <c r="R20" s="26"/>
      <c r="S20" s="2" t="s">
        <v>221</v>
      </c>
    </row>
    <row r="21" spans="1:19" ht="21">
      <c r="A21" s="34" t="s">
        <v>252</v>
      </c>
      <c r="B21" s="33"/>
      <c r="C21" s="4" t="s">
        <v>310</v>
      </c>
      <c r="E21" s="4" t="s">
        <v>116</v>
      </c>
      <c r="G21" s="4" t="s">
        <v>254</v>
      </c>
      <c r="I21" s="20">
        <v>20</v>
      </c>
      <c r="K21" s="4">
        <v>200000000000</v>
      </c>
      <c r="M21" s="4">
        <v>0</v>
      </c>
      <c r="O21" s="4">
        <v>0</v>
      </c>
      <c r="Q21" s="20">
        <v>200000000000</v>
      </c>
      <c r="R21" s="26"/>
      <c r="S21" s="2" t="s">
        <v>405</v>
      </c>
    </row>
    <row r="22" spans="1:19" ht="19.5" thickBot="1">
      <c r="A22" s="2" t="s">
        <v>69</v>
      </c>
      <c r="K22" s="6">
        <f>SUM(K9:K21)</f>
        <v>930912439086</v>
      </c>
      <c r="M22" s="6">
        <f>SUM(M9:M21)</f>
        <v>475694189547</v>
      </c>
      <c r="O22" s="6">
        <f>SUM(O9:O21)</f>
        <v>507232324800</v>
      </c>
      <c r="Q22" s="6">
        <f>SUM(Q9:Q21)</f>
        <v>899374303833</v>
      </c>
      <c r="S22" s="7">
        <f>SUM(S9:S21)</f>
        <v>0</v>
      </c>
    </row>
    <row r="23" spans="1:19" ht="19.5" thickTop="1"/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rightToLeft="1" view="pageBreakPreview" topLeftCell="A4" zoomScaleNormal="100" zoomScaleSheetLayoutView="100" workbookViewId="0">
      <selection activeCell="A9" sqref="A9:S26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30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customFormat="1" ht="25.5">
      <c r="A5" s="44" t="s">
        <v>86</v>
      </c>
      <c r="B5" s="44"/>
      <c r="C5" s="44"/>
      <c r="D5" s="44"/>
      <c r="E5" s="44"/>
      <c r="F5" s="44"/>
      <c r="G5" s="44"/>
      <c r="H5" s="44"/>
      <c r="I5" s="23"/>
      <c r="K5" s="21"/>
      <c r="M5" s="21"/>
      <c r="O5" s="21"/>
    </row>
    <row r="7" spans="1:19" ht="30.75" thickBot="1">
      <c r="A7" s="51" t="s">
        <v>45</v>
      </c>
      <c r="B7" s="51" t="s">
        <v>45</v>
      </c>
      <c r="C7" s="51" t="s">
        <v>45</v>
      </c>
      <c r="D7" s="51" t="s">
        <v>45</v>
      </c>
      <c r="E7" s="51" t="s">
        <v>45</v>
      </c>
      <c r="F7" s="51" t="s">
        <v>45</v>
      </c>
      <c r="G7" s="51" t="s">
        <v>45</v>
      </c>
      <c r="I7" s="51" t="s">
        <v>46</v>
      </c>
      <c r="J7" s="51" t="s">
        <v>46</v>
      </c>
      <c r="K7" s="51" t="s">
        <v>46</v>
      </c>
      <c r="L7" s="51" t="s">
        <v>46</v>
      </c>
      <c r="M7" s="51" t="s">
        <v>46</v>
      </c>
      <c r="O7" s="51" t="s">
        <v>47</v>
      </c>
      <c r="P7" s="51" t="s">
        <v>47</v>
      </c>
      <c r="Q7" s="51" t="s">
        <v>47</v>
      </c>
      <c r="R7" s="51" t="s">
        <v>47</v>
      </c>
      <c r="S7" s="51" t="s">
        <v>47</v>
      </c>
    </row>
    <row r="8" spans="1:19" ht="30.75" thickBot="1">
      <c r="A8" s="50" t="s">
        <v>48</v>
      </c>
      <c r="B8" s="11"/>
      <c r="C8" s="50" t="s">
        <v>49</v>
      </c>
      <c r="D8" s="11"/>
      <c r="E8" s="50" t="s">
        <v>22</v>
      </c>
      <c r="F8" s="11"/>
      <c r="G8" s="50" t="s">
        <v>23</v>
      </c>
      <c r="I8" s="59" t="s">
        <v>50</v>
      </c>
      <c r="J8" s="11"/>
      <c r="K8" s="59" t="s">
        <v>51</v>
      </c>
      <c r="L8" s="11"/>
      <c r="M8" s="59" t="s">
        <v>52</v>
      </c>
      <c r="O8" s="59" t="s">
        <v>50</v>
      </c>
      <c r="P8" s="11"/>
      <c r="Q8" s="50" t="s">
        <v>51</v>
      </c>
      <c r="R8" s="11"/>
      <c r="S8" s="50" t="s">
        <v>52</v>
      </c>
    </row>
    <row r="9" spans="1:19" ht="21">
      <c r="A9" s="26" t="s">
        <v>299</v>
      </c>
      <c r="C9" s="4" t="s">
        <v>53</v>
      </c>
      <c r="E9" s="4" t="s">
        <v>301</v>
      </c>
      <c r="G9" s="4">
        <v>15</v>
      </c>
      <c r="I9" s="20">
        <v>2357876</v>
      </c>
      <c r="K9" s="4" t="s">
        <v>53</v>
      </c>
      <c r="M9" s="4">
        <v>2357876</v>
      </c>
      <c r="O9" s="4">
        <v>2749657</v>
      </c>
      <c r="Q9" s="20" t="s">
        <v>53</v>
      </c>
      <c r="R9" s="26"/>
      <c r="S9" s="2">
        <v>2749657</v>
      </c>
    </row>
    <row r="10" spans="1:19" ht="21">
      <c r="A10" s="26" t="s">
        <v>149</v>
      </c>
      <c r="C10" s="4" t="s">
        <v>53</v>
      </c>
      <c r="E10" s="4" t="s">
        <v>151</v>
      </c>
      <c r="G10" s="4">
        <v>19</v>
      </c>
      <c r="I10" s="20">
        <v>1127705517</v>
      </c>
      <c r="K10" s="4" t="s">
        <v>53</v>
      </c>
      <c r="M10" s="4">
        <v>1127705517</v>
      </c>
      <c r="O10" s="4">
        <v>9278424934</v>
      </c>
      <c r="Q10" s="20" t="s">
        <v>53</v>
      </c>
      <c r="R10" s="26"/>
      <c r="S10" s="2">
        <v>9278424934</v>
      </c>
    </row>
    <row r="11" spans="1:19" ht="21">
      <c r="A11" s="26" t="s">
        <v>138</v>
      </c>
      <c r="C11" s="4" t="s">
        <v>53</v>
      </c>
      <c r="E11" s="4" t="s">
        <v>140</v>
      </c>
      <c r="G11" s="4">
        <v>20</v>
      </c>
      <c r="I11" s="20">
        <v>741182158</v>
      </c>
      <c r="K11" s="4" t="s">
        <v>53</v>
      </c>
      <c r="M11" s="4">
        <v>741182158</v>
      </c>
      <c r="O11" s="4">
        <v>6555714885</v>
      </c>
      <c r="Q11" s="20" t="s">
        <v>53</v>
      </c>
      <c r="R11" s="26"/>
      <c r="S11" s="2">
        <v>6555714885</v>
      </c>
    </row>
    <row r="12" spans="1:19" ht="21">
      <c r="A12" s="26" t="s">
        <v>102</v>
      </c>
      <c r="C12" s="4" t="s">
        <v>53</v>
      </c>
      <c r="E12" s="4" t="s">
        <v>104</v>
      </c>
      <c r="G12" s="4">
        <v>15</v>
      </c>
      <c r="I12" s="20">
        <v>419886094</v>
      </c>
      <c r="K12" s="4" t="s">
        <v>53</v>
      </c>
      <c r="M12" s="4">
        <v>419886094</v>
      </c>
      <c r="O12" s="4">
        <v>7477373170</v>
      </c>
      <c r="Q12" s="20" t="s">
        <v>53</v>
      </c>
      <c r="R12" s="26"/>
      <c r="S12" s="2">
        <v>7477373170</v>
      </c>
    </row>
    <row r="13" spans="1:19" ht="21">
      <c r="A13" s="26" t="s">
        <v>296</v>
      </c>
      <c r="C13" s="4" t="s">
        <v>53</v>
      </c>
      <c r="E13" s="4" t="s">
        <v>298</v>
      </c>
      <c r="G13" s="4">
        <v>17</v>
      </c>
      <c r="I13" s="20">
        <v>79917147</v>
      </c>
      <c r="K13" s="4" t="s">
        <v>53</v>
      </c>
      <c r="M13" s="4">
        <v>79917147</v>
      </c>
      <c r="O13" s="4">
        <v>107708623</v>
      </c>
      <c r="Q13" s="20" t="s">
        <v>53</v>
      </c>
      <c r="R13" s="26"/>
      <c r="S13" s="2">
        <v>107708623</v>
      </c>
    </row>
    <row r="14" spans="1:19" ht="21">
      <c r="A14" s="26" t="s">
        <v>243</v>
      </c>
      <c r="C14" s="4" t="s">
        <v>53</v>
      </c>
      <c r="E14" s="4" t="s">
        <v>244</v>
      </c>
      <c r="G14" s="4">
        <v>17</v>
      </c>
      <c r="I14" s="20">
        <v>2251697346</v>
      </c>
      <c r="K14" s="4" t="s">
        <v>53</v>
      </c>
      <c r="M14" s="4">
        <v>2251697346</v>
      </c>
      <c r="O14" s="4">
        <v>8319906188</v>
      </c>
      <c r="Q14" s="20" t="s">
        <v>53</v>
      </c>
      <c r="R14" s="26"/>
      <c r="S14" s="2">
        <v>8319906188</v>
      </c>
    </row>
    <row r="15" spans="1:19" ht="21">
      <c r="A15" s="26" t="s">
        <v>165</v>
      </c>
      <c r="C15" s="4" t="s">
        <v>53</v>
      </c>
      <c r="E15" s="4" t="s">
        <v>167</v>
      </c>
      <c r="G15" s="4">
        <v>18</v>
      </c>
      <c r="I15" s="20">
        <v>1875738081</v>
      </c>
      <c r="K15" s="4" t="s">
        <v>53</v>
      </c>
      <c r="M15" s="4">
        <v>1875738081</v>
      </c>
      <c r="O15" s="4">
        <v>23087986133</v>
      </c>
      <c r="Q15" s="20" t="s">
        <v>53</v>
      </c>
      <c r="R15" s="26"/>
      <c r="S15" s="2">
        <v>23087986133</v>
      </c>
    </row>
    <row r="16" spans="1:19" ht="21">
      <c r="A16" s="26" t="s">
        <v>190</v>
      </c>
      <c r="C16" s="4" t="s">
        <v>53</v>
      </c>
      <c r="E16" s="4" t="s">
        <v>192</v>
      </c>
      <c r="G16" s="4">
        <v>18</v>
      </c>
      <c r="I16" s="20">
        <v>3319152645</v>
      </c>
      <c r="K16" s="4" t="s">
        <v>53</v>
      </c>
      <c r="M16" s="4">
        <v>3319152645</v>
      </c>
      <c r="O16" s="4">
        <v>23414958963</v>
      </c>
      <c r="Q16" s="20" t="s">
        <v>53</v>
      </c>
      <c r="R16" s="26"/>
      <c r="S16" s="2">
        <v>23414958963</v>
      </c>
    </row>
    <row r="17" spans="1:19" ht="21">
      <c r="A17" s="26" t="s">
        <v>105</v>
      </c>
      <c r="C17" s="4">
        <v>19</v>
      </c>
      <c r="E17" s="4" t="s">
        <v>53</v>
      </c>
      <c r="G17" s="4">
        <v>20</v>
      </c>
      <c r="I17" s="20">
        <v>2667179322</v>
      </c>
      <c r="K17" s="4">
        <v>0</v>
      </c>
      <c r="M17" s="4">
        <v>2667179322</v>
      </c>
      <c r="O17" s="4">
        <v>18439978175</v>
      </c>
      <c r="Q17" s="20">
        <v>12156265</v>
      </c>
      <c r="R17" s="26"/>
      <c r="S17" s="2">
        <v>18427821910</v>
      </c>
    </row>
    <row r="18" spans="1:19" ht="21">
      <c r="A18" s="26" t="s">
        <v>105</v>
      </c>
      <c r="C18" s="4">
        <v>30</v>
      </c>
      <c r="E18" s="4" t="s">
        <v>53</v>
      </c>
      <c r="G18" s="4">
        <v>0</v>
      </c>
      <c r="I18" s="20">
        <v>2413</v>
      </c>
      <c r="K18" s="4">
        <v>0</v>
      </c>
      <c r="M18" s="4">
        <v>2413</v>
      </c>
      <c r="O18" s="4">
        <v>133889032</v>
      </c>
      <c r="Q18" s="20">
        <v>0</v>
      </c>
      <c r="R18" s="26"/>
      <c r="S18" s="2">
        <v>133889032</v>
      </c>
    </row>
    <row r="19" spans="1:19" ht="21">
      <c r="A19" s="26" t="s">
        <v>105</v>
      </c>
      <c r="C19" s="4">
        <v>30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2298739023</v>
      </c>
      <c r="Q19" s="20">
        <v>0</v>
      </c>
      <c r="R19" s="26"/>
      <c r="S19" s="2">
        <v>2298739023</v>
      </c>
    </row>
    <row r="20" spans="1:19" ht="21">
      <c r="A20" s="26" t="s">
        <v>119</v>
      </c>
      <c r="C20" s="4">
        <v>3</v>
      </c>
      <c r="E20" s="4" t="s">
        <v>53</v>
      </c>
      <c r="G20" s="4">
        <v>20</v>
      </c>
      <c r="I20" s="20">
        <v>2079916148</v>
      </c>
      <c r="K20" s="4">
        <v>1359413</v>
      </c>
      <c r="M20" s="4">
        <v>2078556735</v>
      </c>
      <c r="O20" s="4">
        <v>10979636825</v>
      </c>
      <c r="Q20" s="20">
        <v>3022496</v>
      </c>
      <c r="R20" s="26"/>
      <c r="S20" s="2">
        <v>10976614329</v>
      </c>
    </row>
    <row r="21" spans="1:19" ht="21">
      <c r="A21" s="26" t="s">
        <v>197</v>
      </c>
      <c r="C21" s="4">
        <v>15</v>
      </c>
      <c r="E21" s="4" t="s">
        <v>53</v>
      </c>
      <c r="G21" s="4">
        <v>0</v>
      </c>
      <c r="I21" s="20">
        <v>-2547521004</v>
      </c>
      <c r="K21" s="4">
        <v>0</v>
      </c>
      <c r="M21" s="4">
        <v>-2547521004</v>
      </c>
      <c r="O21" s="4">
        <v>951674839</v>
      </c>
      <c r="Q21" s="20">
        <v>0</v>
      </c>
      <c r="R21" s="26"/>
      <c r="S21" s="2">
        <v>951674839</v>
      </c>
    </row>
    <row r="22" spans="1:19" ht="21">
      <c r="A22" s="26" t="s">
        <v>197</v>
      </c>
      <c r="C22" s="4">
        <v>17</v>
      </c>
      <c r="E22" s="4" t="s">
        <v>53</v>
      </c>
      <c r="G22" s="4">
        <v>20</v>
      </c>
      <c r="I22" s="20">
        <v>2390747814</v>
      </c>
      <c r="K22" s="4">
        <v>-24141940</v>
      </c>
      <c r="M22" s="4">
        <v>2414889754</v>
      </c>
      <c r="O22" s="4">
        <v>15467774540</v>
      </c>
      <c r="Q22" s="20">
        <v>10707119</v>
      </c>
      <c r="R22" s="26"/>
      <c r="S22" s="2">
        <v>15457067421</v>
      </c>
    </row>
    <row r="23" spans="1:19" ht="21">
      <c r="A23" s="26" t="s">
        <v>247</v>
      </c>
      <c r="C23" s="4">
        <v>15</v>
      </c>
      <c r="E23" s="4" t="s">
        <v>53</v>
      </c>
      <c r="G23" s="4">
        <v>20</v>
      </c>
      <c r="I23" s="20">
        <v>1643835616</v>
      </c>
      <c r="K23" s="4">
        <v>0</v>
      </c>
      <c r="M23" s="4">
        <v>1643835616</v>
      </c>
      <c r="O23" s="4">
        <v>7614042955</v>
      </c>
      <c r="Q23" s="20">
        <v>7108268</v>
      </c>
      <c r="R23" s="26"/>
      <c r="S23" s="2">
        <v>7606934687</v>
      </c>
    </row>
    <row r="24" spans="1:19" ht="21">
      <c r="A24" s="26" t="s">
        <v>119</v>
      </c>
      <c r="C24" s="4">
        <v>18</v>
      </c>
      <c r="E24" s="4" t="s">
        <v>53</v>
      </c>
      <c r="G24" s="4">
        <v>18</v>
      </c>
      <c r="I24" s="20">
        <v>2958904110</v>
      </c>
      <c r="K24" s="4">
        <v>0</v>
      </c>
      <c r="M24" s="4">
        <v>2958904110</v>
      </c>
      <c r="O24" s="4">
        <v>13311834711</v>
      </c>
      <c r="Q24" s="20">
        <v>10357118</v>
      </c>
      <c r="R24" s="26"/>
      <c r="S24" s="2">
        <v>13301477593</v>
      </c>
    </row>
    <row r="25" spans="1:19" ht="21">
      <c r="A25" s="26" t="s">
        <v>252</v>
      </c>
      <c r="C25" s="4">
        <v>17</v>
      </c>
      <c r="E25" s="4" t="s">
        <v>53</v>
      </c>
      <c r="G25" s="4">
        <v>0</v>
      </c>
      <c r="I25" s="20">
        <v>0</v>
      </c>
      <c r="K25" s="4">
        <v>0</v>
      </c>
      <c r="M25" s="4">
        <v>0</v>
      </c>
      <c r="O25" s="4">
        <v>1189</v>
      </c>
      <c r="Q25" s="20">
        <v>0</v>
      </c>
      <c r="R25" s="26"/>
      <c r="S25" s="2">
        <v>1189</v>
      </c>
    </row>
    <row r="26" spans="1:19" ht="21">
      <c r="A26" s="26" t="s">
        <v>252</v>
      </c>
      <c r="C26" s="4">
        <v>2</v>
      </c>
      <c r="E26" s="4" t="s">
        <v>53</v>
      </c>
      <c r="G26" s="4">
        <v>20</v>
      </c>
      <c r="I26" s="20">
        <v>3393136776</v>
      </c>
      <c r="K26" s="4">
        <v>119312</v>
      </c>
      <c r="M26" s="4">
        <v>3393017464</v>
      </c>
      <c r="O26" s="4">
        <v>9959795942</v>
      </c>
      <c r="Q26" s="20">
        <v>3579354</v>
      </c>
      <c r="R26" s="26"/>
      <c r="S26" s="2">
        <v>9956216588</v>
      </c>
    </row>
    <row r="27" spans="1:19" ht="19.5" thickBot="1">
      <c r="A27" s="2" t="s">
        <v>69</v>
      </c>
      <c r="I27" s="22">
        <f>SUM(I9:I26)</f>
        <v>22403838059</v>
      </c>
      <c r="K27" s="22">
        <f>SUM(K9:K26)</f>
        <v>-22663215</v>
      </c>
      <c r="M27" s="22">
        <f>SUM(M9:M26)</f>
        <v>22426501274</v>
      </c>
      <c r="O27" s="22">
        <f>SUM(O9:O26)</f>
        <v>157402189784</v>
      </c>
      <c r="Q27" s="12">
        <f>SUM(Q9:Q26)</f>
        <v>46930620</v>
      </c>
      <c r="S27" s="6">
        <f>SUM(S9:S26)</f>
        <v>157355259164</v>
      </c>
    </row>
    <row r="28" spans="1:19" ht="19.5" thickTop="1"/>
  </sheetData>
  <sortState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view="pageBreakPreview" zoomScaleNormal="100" zoomScaleSheetLayoutView="100" workbookViewId="0">
      <selection activeCell="A9" sqref="A9:S23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2" ht="30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2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2" s="16" customFormat="1" ht="25.5">
      <c r="A5" s="44" t="s">
        <v>64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7" spans="1:22" ht="30.75" thickBot="1">
      <c r="A7" s="46" t="s">
        <v>1</v>
      </c>
      <c r="C7" s="51" t="s">
        <v>54</v>
      </c>
      <c r="D7" s="51" t="s">
        <v>54</v>
      </c>
      <c r="E7" s="51" t="s">
        <v>54</v>
      </c>
      <c r="F7" s="51" t="s">
        <v>54</v>
      </c>
      <c r="G7" s="51" t="s">
        <v>54</v>
      </c>
      <c r="I7" s="51" t="s">
        <v>46</v>
      </c>
      <c r="J7" s="51" t="s">
        <v>46</v>
      </c>
      <c r="K7" s="51" t="s">
        <v>46</v>
      </c>
      <c r="L7" s="51" t="s">
        <v>46</v>
      </c>
      <c r="M7" s="51" t="s">
        <v>46</v>
      </c>
      <c r="O7" s="51" t="s">
        <v>47</v>
      </c>
      <c r="P7" s="51" t="s">
        <v>47</v>
      </c>
      <c r="Q7" s="51" t="s">
        <v>47</v>
      </c>
      <c r="R7" s="51" t="s">
        <v>47</v>
      </c>
      <c r="S7" s="51" t="s">
        <v>47</v>
      </c>
    </row>
    <row r="8" spans="1:22" ht="30.75" thickBot="1">
      <c r="A8" s="51" t="s">
        <v>1</v>
      </c>
      <c r="C8" s="50" t="s">
        <v>55</v>
      </c>
      <c r="D8" s="11"/>
      <c r="E8" s="50" t="s">
        <v>56</v>
      </c>
      <c r="F8" s="11"/>
      <c r="G8" s="50" t="s">
        <v>57</v>
      </c>
      <c r="I8" s="50" t="s">
        <v>58</v>
      </c>
      <c r="J8" s="11"/>
      <c r="K8" s="50" t="s">
        <v>51</v>
      </c>
      <c r="L8" s="11"/>
      <c r="M8" s="50" t="s">
        <v>59</v>
      </c>
      <c r="O8" s="50" t="s">
        <v>58</v>
      </c>
      <c r="P8" s="11"/>
      <c r="Q8" s="59" t="s">
        <v>51</v>
      </c>
      <c r="R8" s="11"/>
      <c r="S8" s="50" t="s">
        <v>59</v>
      </c>
    </row>
    <row r="9" spans="1:22" ht="21">
      <c r="A9" s="26" t="s">
        <v>180</v>
      </c>
      <c r="C9" s="4" t="s">
        <v>255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1602564</v>
      </c>
      <c r="R9" s="26"/>
      <c r="S9" s="2">
        <v>23397436</v>
      </c>
    </row>
    <row r="10" spans="1:22" ht="21">
      <c r="A10" s="26" t="s">
        <v>281</v>
      </c>
      <c r="C10" s="4" t="s">
        <v>311</v>
      </c>
      <c r="E10" s="4">
        <v>200000</v>
      </c>
      <c r="G10" s="4">
        <v>20</v>
      </c>
      <c r="I10" s="20">
        <v>0</v>
      </c>
      <c r="K10" s="4">
        <v>0</v>
      </c>
      <c r="M10" s="4">
        <v>0</v>
      </c>
      <c r="O10" s="4">
        <v>4000000</v>
      </c>
      <c r="Q10" s="20">
        <v>432498</v>
      </c>
      <c r="R10" s="26"/>
      <c r="S10" s="2">
        <v>3567502</v>
      </c>
    </row>
    <row r="11" spans="1:22" ht="21">
      <c r="A11" s="26" t="s">
        <v>182</v>
      </c>
      <c r="C11" s="4" t="s">
        <v>311</v>
      </c>
      <c r="E11" s="4">
        <v>200000</v>
      </c>
      <c r="G11" s="4">
        <v>36</v>
      </c>
      <c r="I11" s="20">
        <v>0</v>
      </c>
      <c r="K11" s="4">
        <v>0</v>
      </c>
      <c r="M11" s="4">
        <v>0</v>
      </c>
      <c r="O11" s="4">
        <v>7200000</v>
      </c>
      <c r="Q11" s="20">
        <v>778497</v>
      </c>
      <c r="R11" s="26"/>
      <c r="S11" s="2">
        <v>6421503</v>
      </c>
    </row>
    <row r="12" spans="1:22" ht="21">
      <c r="A12" s="36" t="s">
        <v>175</v>
      </c>
      <c r="B12" s="35"/>
      <c r="C12" s="4" t="s">
        <v>202</v>
      </c>
      <c r="E12" s="4">
        <v>700000</v>
      </c>
      <c r="G12" s="4">
        <v>1350</v>
      </c>
      <c r="I12" s="20">
        <v>0</v>
      </c>
      <c r="K12" s="4">
        <v>0</v>
      </c>
      <c r="M12" s="4">
        <v>0</v>
      </c>
      <c r="O12" s="4">
        <v>945000000</v>
      </c>
      <c r="Q12" s="20">
        <v>0</v>
      </c>
      <c r="R12" s="26"/>
      <c r="S12" s="2">
        <v>945000000</v>
      </c>
    </row>
    <row r="13" spans="1:22" ht="21">
      <c r="A13" s="36" t="s">
        <v>129</v>
      </c>
      <c r="B13" s="35"/>
      <c r="C13" s="4" t="s">
        <v>256</v>
      </c>
      <c r="E13" s="4">
        <v>300000</v>
      </c>
      <c r="G13" s="4">
        <v>225</v>
      </c>
      <c r="I13" s="20">
        <v>0</v>
      </c>
      <c r="K13" s="4">
        <v>0</v>
      </c>
      <c r="M13" s="4">
        <v>0</v>
      </c>
      <c r="O13" s="4">
        <v>67500000</v>
      </c>
      <c r="Q13" s="20">
        <v>5751880</v>
      </c>
      <c r="R13" s="26"/>
      <c r="S13" s="2">
        <v>61748120</v>
      </c>
    </row>
    <row r="14" spans="1:22" ht="21">
      <c r="A14" s="36" t="s">
        <v>172</v>
      </c>
      <c r="B14" s="35"/>
      <c r="C14" s="4" t="s">
        <v>257</v>
      </c>
      <c r="E14" s="4">
        <v>800000</v>
      </c>
      <c r="G14" s="4">
        <v>1370</v>
      </c>
      <c r="I14" s="20">
        <v>0</v>
      </c>
      <c r="K14" s="4">
        <v>0</v>
      </c>
      <c r="M14" s="4">
        <v>0</v>
      </c>
      <c r="O14" s="4">
        <v>1096000000</v>
      </c>
      <c r="Q14" s="20">
        <v>0</v>
      </c>
      <c r="R14" s="26"/>
      <c r="S14" s="2">
        <v>1096000000</v>
      </c>
    </row>
    <row r="15" spans="1:22" ht="21">
      <c r="A15" s="38" t="s">
        <v>170</v>
      </c>
      <c r="B15" s="37"/>
      <c r="C15" s="4" t="s">
        <v>232</v>
      </c>
      <c r="E15" s="4">
        <v>300000</v>
      </c>
      <c r="G15" s="4">
        <v>420</v>
      </c>
      <c r="I15" s="20">
        <v>0</v>
      </c>
      <c r="K15" s="4">
        <v>0</v>
      </c>
      <c r="M15" s="4">
        <v>0</v>
      </c>
      <c r="O15" s="4">
        <v>126000000</v>
      </c>
      <c r="Q15" s="20">
        <v>9643264</v>
      </c>
      <c r="R15" s="26"/>
      <c r="S15" s="2">
        <v>116356736</v>
      </c>
    </row>
    <row r="16" spans="1:22" ht="21">
      <c r="A16" s="38" t="s">
        <v>177</v>
      </c>
      <c r="B16" s="37"/>
      <c r="C16" s="4" t="s">
        <v>203</v>
      </c>
      <c r="E16" s="4">
        <v>900000</v>
      </c>
      <c r="G16" s="4">
        <v>1565</v>
      </c>
      <c r="I16" s="20">
        <v>0</v>
      </c>
      <c r="K16" s="4">
        <v>0</v>
      </c>
      <c r="M16" s="4">
        <v>0</v>
      </c>
      <c r="O16" s="4">
        <v>1408500000</v>
      </c>
      <c r="Q16" s="20">
        <v>0</v>
      </c>
      <c r="R16" s="26"/>
      <c r="S16" s="2">
        <v>1408500000</v>
      </c>
    </row>
    <row r="17" spans="1:19" ht="21">
      <c r="A17" s="38" t="s">
        <v>171</v>
      </c>
      <c r="B17" s="37"/>
      <c r="C17" s="4" t="s">
        <v>258</v>
      </c>
      <c r="E17" s="4">
        <v>1000000</v>
      </c>
      <c r="G17" s="4">
        <v>170</v>
      </c>
      <c r="I17" s="20">
        <v>0</v>
      </c>
      <c r="K17" s="4">
        <v>0</v>
      </c>
      <c r="M17" s="4">
        <v>0</v>
      </c>
      <c r="O17" s="4">
        <v>170000000</v>
      </c>
      <c r="Q17" s="20">
        <v>0</v>
      </c>
      <c r="R17" s="26"/>
      <c r="S17" s="2">
        <v>170000000</v>
      </c>
    </row>
    <row r="18" spans="1:19" ht="21">
      <c r="A18" s="38" t="s">
        <v>230</v>
      </c>
      <c r="B18" s="37"/>
      <c r="C18" s="4" t="s">
        <v>312</v>
      </c>
      <c r="E18" s="4">
        <v>400000</v>
      </c>
      <c r="G18" s="4">
        <v>51</v>
      </c>
      <c r="I18" s="20">
        <v>0</v>
      </c>
      <c r="K18" s="4">
        <v>0</v>
      </c>
      <c r="M18" s="4">
        <v>0</v>
      </c>
      <c r="O18" s="4">
        <v>20400000</v>
      </c>
      <c r="Q18" s="20">
        <v>1912104</v>
      </c>
      <c r="R18" s="26"/>
      <c r="S18" s="2">
        <v>18487896</v>
      </c>
    </row>
    <row r="19" spans="1:19" ht="21">
      <c r="A19" s="38" t="s">
        <v>176</v>
      </c>
      <c r="B19" s="37"/>
      <c r="C19" s="4" t="s">
        <v>259</v>
      </c>
      <c r="E19" s="4">
        <v>300000</v>
      </c>
      <c r="G19" s="4">
        <v>1200</v>
      </c>
      <c r="I19" s="20">
        <v>0</v>
      </c>
      <c r="K19" s="4">
        <v>0</v>
      </c>
      <c r="M19" s="4">
        <v>0</v>
      </c>
      <c r="O19" s="4">
        <v>360000000</v>
      </c>
      <c r="Q19" s="20">
        <v>26285714</v>
      </c>
      <c r="R19" s="26"/>
      <c r="S19" s="2">
        <v>333714286</v>
      </c>
    </row>
    <row r="20" spans="1:19" ht="21">
      <c r="A20" s="38" t="s">
        <v>128</v>
      </c>
      <c r="B20" s="37"/>
      <c r="C20" s="4" t="s">
        <v>189</v>
      </c>
      <c r="E20" s="4">
        <v>300000</v>
      </c>
      <c r="G20" s="4">
        <v>1600</v>
      </c>
      <c r="I20" s="20">
        <v>0</v>
      </c>
      <c r="K20" s="4">
        <v>0</v>
      </c>
      <c r="M20" s="4">
        <v>0</v>
      </c>
      <c r="O20" s="4">
        <v>480000000</v>
      </c>
      <c r="Q20" s="20">
        <v>28453608</v>
      </c>
      <c r="R20" s="26"/>
      <c r="S20" s="2">
        <v>451546392</v>
      </c>
    </row>
    <row r="21" spans="1:19" ht="21">
      <c r="A21" s="38" t="s">
        <v>127</v>
      </c>
      <c r="B21" s="37"/>
      <c r="C21" s="4" t="s">
        <v>260</v>
      </c>
      <c r="E21" s="4">
        <v>300000</v>
      </c>
      <c r="G21" s="4">
        <v>690</v>
      </c>
      <c r="I21" s="20">
        <v>0</v>
      </c>
      <c r="K21" s="4">
        <v>0</v>
      </c>
      <c r="M21" s="4">
        <v>0</v>
      </c>
      <c r="O21" s="4">
        <v>207000000</v>
      </c>
      <c r="Q21" s="20">
        <v>18818182</v>
      </c>
      <c r="R21" s="26"/>
      <c r="S21" s="2">
        <v>188181818</v>
      </c>
    </row>
    <row r="22" spans="1:19" ht="21">
      <c r="A22" s="38" t="s">
        <v>188</v>
      </c>
      <c r="B22" s="37"/>
      <c r="C22" s="4" t="s">
        <v>255</v>
      </c>
      <c r="E22" s="4">
        <v>784</v>
      </c>
      <c r="G22" s="4">
        <v>1500</v>
      </c>
      <c r="I22" s="20">
        <v>0</v>
      </c>
      <c r="K22" s="4">
        <v>0</v>
      </c>
      <c r="M22" s="4">
        <v>0</v>
      </c>
      <c r="O22" s="4">
        <v>1176000</v>
      </c>
      <c r="Q22" s="20">
        <v>75385</v>
      </c>
      <c r="R22" s="26"/>
      <c r="S22" s="2">
        <v>1100615</v>
      </c>
    </row>
    <row r="23" spans="1:19" ht="21">
      <c r="A23" s="38" t="s">
        <v>406</v>
      </c>
      <c r="B23" s="37"/>
      <c r="C23" s="4" t="s">
        <v>261</v>
      </c>
      <c r="E23" s="4">
        <v>766</v>
      </c>
      <c r="G23" s="4">
        <v>8740</v>
      </c>
      <c r="I23" s="20">
        <v>0</v>
      </c>
      <c r="K23" s="4">
        <v>0</v>
      </c>
      <c r="M23" s="4">
        <v>0</v>
      </c>
      <c r="O23" s="4">
        <v>6694840</v>
      </c>
      <c r="Q23" s="20">
        <v>0</v>
      </c>
      <c r="R23" s="26"/>
      <c r="S23" s="2">
        <v>6694840</v>
      </c>
    </row>
    <row r="24" spans="1:19" ht="21.75" thickBot="1">
      <c r="A24" s="3" t="s">
        <v>69</v>
      </c>
      <c r="I24" s="6">
        <f>SUM(I9:I23)</f>
        <v>0</v>
      </c>
      <c r="K24" s="6">
        <f>SUM(K9:K23)</f>
        <v>0</v>
      </c>
      <c r="M24" s="6">
        <f>SUM(M9:M23)</f>
        <v>0</v>
      </c>
      <c r="O24" s="6">
        <f>SUM(O9:O23)</f>
        <v>4924470840</v>
      </c>
      <c r="Q24" s="22">
        <f>SUM(Q9:Q23)</f>
        <v>93753696</v>
      </c>
      <c r="S24" s="6">
        <f>SUM(S9:S23)</f>
        <v>4830717144</v>
      </c>
    </row>
    <row r="25" spans="1:19" ht="19.5" thickTop="1"/>
  </sheetData>
  <sortState ref="A9:S15">
    <sortCondition descending="1" ref="S9:S15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4"/>
  <sheetViews>
    <sheetView rightToLeft="1" view="pageBreakPreview" topLeftCell="A29" zoomScaleNormal="100" zoomScaleSheetLayoutView="100" workbookViewId="0">
      <selection activeCell="G48" sqref="G48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5" t="str">
        <f>سهام!A2</f>
        <v>صندوق سرمایه‌گذاری مشترک گنجینه الماس بیمه دی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>
      <c r="A4" s="45" t="str">
        <f>سهام!A4</f>
        <v>برای ماه منتهی به 1399/08/30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customFormat="1" ht="25.5">
      <c r="A5" s="44" t="s">
        <v>87</v>
      </c>
      <c r="B5" s="44"/>
      <c r="C5" s="44"/>
      <c r="D5" s="44"/>
      <c r="E5" s="44"/>
      <c r="F5" s="44"/>
      <c r="G5" s="44"/>
      <c r="H5" s="44"/>
      <c r="I5" s="21"/>
      <c r="Q5" s="21"/>
    </row>
    <row r="7" spans="1:17" s="30" customFormat="1" thickBot="1">
      <c r="A7" s="62" t="s">
        <v>1</v>
      </c>
      <c r="C7" s="55" t="s">
        <v>46</v>
      </c>
      <c r="D7" s="55" t="s">
        <v>46</v>
      </c>
      <c r="E7" s="55" t="s">
        <v>46</v>
      </c>
      <c r="F7" s="55" t="s">
        <v>46</v>
      </c>
      <c r="G7" s="55" t="s">
        <v>46</v>
      </c>
      <c r="H7" s="55" t="s">
        <v>46</v>
      </c>
      <c r="I7" s="55" t="s">
        <v>46</v>
      </c>
      <c r="K7" s="55" t="s">
        <v>47</v>
      </c>
      <c r="L7" s="55" t="s">
        <v>47</v>
      </c>
      <c r="M7" s="55" t="s">
        <v>47</v>
      </c>
      <c r="N7" s="55" t="s">
        <v>47</v>
      </c>
      <c r="O7" s="55" t="s">
        <v>47</v>
      </c>
      <c r="P7" s="55" t="s">
        <v>47</v>
      </c>
      <c r="Q7" s="55" t="s">
        <v>47</v>
      </c>
    </row>
    <row r="8" spans="1:17" s="30" customFormat="1" ht="54" customHeight="1" thickBot="1">
      <c r="A8" s="55" t="s">
        <v>1</v>
      </c>
      <c r="C8" s="60" t="s">
        <v>5</v>
      </c>
      <c r="D8" s="32"/>
      <c r="E8" s="60" t="s">
        <v>60</v>
      </c>
      <c r="F8" s="32"/>
      <c r="G8" s="60" t="s">
        <v>61</v>
      </c>
      <c r="H8" s="32"/>
      <c r="I8" s="61" t="s">
        <v>62</v>
      </c>
      <c r="K8" s="60" t="s">
        <v>5</v>
      </c>
      <c r="L8" s="32"/>
      <c r="M8" s="60" t="s">
        <v>60</v>
      </c>
      <c r="N8" s="32"/>
      <c r="O8" s="60" t="s">
        <v>61</v>
      </c>
      <c r="P8" s="32"/>
      <c r="Q8" s="61" t="s">
        <v>62</v>
      </c>
    </row>
    <row r="9" spans="1:17" ht="21">
      <c r="A9" s="26" t="s">
        <v>171</v>
      </c>
      <c r="C9" s="4">
        <v>563555</v>
      </c>
      <c r="E9" s="4">
        <v>6733626209</v>
      </c>
      <c r="G9" s="4">
        <v>16198559296</v>
      </c>
      <c r="I9" s="20">
        <v>-9464933086</v>
      </c>
      <c r="K9" s="4">
        <v>563555</v>
      </c>
      <c r="M9" s="4">
        <v>6733626209</v>
      </c>
      <c r="O9" s="4">
        <v>6651884724</v>
      </c>
      <c r="Q9" s="20">
        <v>81741485</v>
      </c>
    </row>
    <row r="10" spans="1:17" ht="21">
      <c r="A10" s="26" t="s">
        <v>127</v>
      </c>
      <c r="C10" s="4">
        <v>30000</v>
      </c>
      <c r="E10" s="4">
        <v>295531065</v>
      </c>
      <c r="G10" s="4">
        <v>345457300</v>
      </c>
      <c r="I10" s="20">
        <v>-49926235</v>
      </c>
      <c r="K10" s="4">
        <v>30000</v>
      </c>
      <c r="M10" s="4">
        <v>295531065</v>
      </c>
      <c r="O10" s="4">
        <v>123409200</v>
      </c>
      <c r="Q10" s="20">
        <v>172121865</v>
      </c>
    </row>
    <row r="11" spans="1:17" ht="21">
      <c r="A11" s="26" t="s">
        <v>183</v>
      </c>
      <c r="C11" s="4">
        <v>28737807</v>
      </c>
      <c r="E11" s="4">
        <v>74559392496</v>
      </c>
      <c r="G11" s="4">
        <v>73730421215</v>
      </c>
      <c r="I11" s="20">
        <v>828971281</v>
      </c>
      <c r="K11" s="4">
        <v>28737807</v>
      </c>
      <c r="M11" s="4">
        <v>74559392496</v>
      </c>
      <c r="O11" s="4">
        <v>74853463936</v>
      </c>
      <c r="Q11" s="20">
        <v>-294071439</v>
      </c>
    </row>
    <row r="12" spans="1:17" ht="21">
      <c r="A12" s="26" t="s">
        <v>231</v>
      </c>
      <c r="C12" s="4">
        <v>1915924</v>
      </c>
      <c r="E12" s="4">
        <v>86465401049</v>
      </c>
      <c r="G12" s="4">
        <v>90629683167</v>
      </c>
      <c r="I12" s="20">
        <v>-4164282117</v>
      </c>
      <c r="K12" s="4">
        <v>1915924</v>
      </c>
      <c r="M12" s="4">
        <v>86465401049</v>
      </c>
      <c r="O12" s="4">
        <v>92532345524</v>
      </c>
      <c r="Q12" s="20">
        <v>-6066944474</v>
      </c>
    </row>
    <row r="13" spans="1:17" ht="21">
      <c r="A13" s="26" t="s">
        <v>206</v>
      </c>
      <c r="C13" s="4">
        <v>1585111</v>
      </c>
      <c r="E13" s="4">
        <v>23729734618</v>
      </c>
      <c r="G13" s="4">
        <v>23808351749</v>
      </c>
      <c r="I13" s="20">
        <v>-78617130</v>
      </c>
      <c r="K13" s="4">
        <v>1585111</v>
      </c>
      <c r="M13" s="4">
        <v>23729734618</v>
      </c>
      <c r="O13" s="4">
        <v>23808351749</v>
      </c>
      <c r="Q13" s="20">
        <v>-78617130</v>
      </c>
    </row>
    <row r="14" spans="1:17" ht="21">
      <c r="A14" s="26" t="s">
        <v>283</v>
      </c>
      <c r="C14" s="4">
        <v>1300000</v>
      </c>
      <c r="E14" s="4">
        <v>30727477170</v>
      </c>
      <c r="G14" s="4">
        <v>37375098280</v>
      </c>
      <c r="I14" s="20">
        <v>-6647621110</v>
      </c>
      <c r="K14" s="4">
        <v>1300000</v>
      </c>
      <c r="M14" s="4">
        <v>30727477170</v>
      </c>
      <c r="O14" s="4">
        <v>43052456692</v>
      </c>
      <c r="Q14" s="20">
        <v>-12324979522</v>
      </c>
    </row>
    <row r="15" spans="1:17" ht="21">
      <c r="A15" s="26" t="s">
        <v>229</v>
      </c>
      <c r="C15" s="4">
        <v>0</v>
      </c>
      <c r="E15" s="4">
        <v>0</v>
      </c>
      <c r="G15" s="4">
        <v>-4565742396</v>
      </c>
      <c r="I15" s="20">
        <v>4565742396</v>
      </c>
      <c r="K15" s="4">
        <v>0</v>
      </c>
      <c r="M15" s="4">
        <v>0</v>
      </c>
      <c r="O15" s="4">
        <v>0</v>
      </c>
      <c r="Q15" s="20">
        <v>0</v>
      </c>
    </row>
    <row r="16" spans="1:17" ht="21">
      <c r="A16" s="26" t="s">
        <v>230</v>
      </c>
      <c r="C16" s="4">
        <v>0</v>
      </c>
      <c r="E16" s="4">
        <v>0</v>
      </c>
      <c r="G16" s="4">
        <v>-2140089082</v>
      </c>
      <c r="I16" s="20">
        <v>2140089082</v>
      </c>
      <c r="K16" s="4">
        <v>0</v>
      </c>
      <c r="M16" s="4">
        <v>0</v>
      </c>
      <c r="O16" s="4">
        <v>0</v>
      </c>
      <c r="Q16" s="20">
        <v>0</v>
      </c>
    </row>
    <row r="17" spans="1:17" ht="21">
      <c r="A17" s="26" t="s">
        <v>188</v>
      </c>
      <c r="C17" s="4">
        <v>0</v>
      </c>
      <c r="E17" s="4">
        <v>0</v>
      </c>
      <c r="G17" s="4">
        <v>53736658</v>
      </c>
      <c r="I17" s="20">
        <v>-53736658</v>
      </c>
      <c r="K17" s="4">
        <v>0</v>
      </c>
      <c r="M17" s="4">
        <v>0</v>
      </c>
      <c r="O17" s="4">
        <v>0</v>
      </c>
      <c r="Q17" s="20">
        <v>0</v>
      </c>
    </row>
    <row r="18" spans="1:17" ht="21">
      <c r="A18" s="26" t="s">
        <v>284</v>
      </c>
      <c r="C18" s="4">
        <v>0</v>
      </c>
      <c r="E18" s="4">
        <v>0</v>
      </c>
      <c r="G18" s="4">
        <v>-1580743479</v>
      </c>
      <c r="I18" s="20">
        <v>1580743479</v>
      </c>
      <c r="K18" s="4">
        <v>0</v>
      </c>
      <c r="M18" s="4">
        <v>0</v>
      </c>
      <c r="O18" s="4">
        <v>0</v>
      </c>
      <c r="Q18" s="20">
        <v>0</v>
      </c>
    </row>
    <row r="19" spans="1:17" ht="21">
      <c r="A19" s="26" t="s">
        <v>293</v>
      </c>
      <c r="C19" s="4">
        <v>0</v>
      </c>
      <c r="E19" s="4">
        <v>0</v>
      </c>
      <c r="G19" s="4">
        <v>-950899971</v>
      </c>
      <c r="I19" s="20">
        <v>950899971</v>
      </c>
      <c r="K19" s="4">
        <v>0</v>
      </c>
      <c r="M19" s="4">
        <v>0</v>
      </c>
      <c r="O19" s="4">
        <v>0</v>
      </c>
      <c r="Q19" s="20">
        <v>0</v>
      </c>
    </row>
    <row r="20" spans="1:17" ht="21">
      <c r="A20" s="26" t="s">
        <v>294</v>
      </c>
      <c r="C20" s="4">
        <v>0</v>
      </c>
      <c r="E20" s="4">
        <v>0</v>
      </c>
      <c r="G20" s="4">
        <v>-2389772495</v>
      </c>
      <c r="I20" s="20">
        <v>2389772495</v>
      </c>
      <c r="K20" s="4">
        <v>0</v>
      </c>
      <c r="M20" s="4">
        <v>0</v>
      </c>
      <c r="O20" s="4">
        <v>0</v>
      </c>
      <c r="Q20" s="20">
        <v>0</v>
      </c>
    </row>
    <row r="21" spans="1:17" ht="21">
      <c r="A21" s="26" t="s">
        <v>289</v>
      </c>
      <c r="C21" s="4">
        <v>0</v>
      </c>
      <c r="E21" s="4">
        <v>0</v>
      </c>
      <c r="G21" s="4">
        <v>-1237218049</v>
      </c>
      <c r="I21" s="20">
        <v>1237218049</v>
      </c>
      <c r="K21" s="4">
        <v>0</v>
      </c>
      <c r="M21" s="4">
        <v>0</v>
      </c>
      <c r="O21" s="4">
        <v>0</v>
      </c>
      <c r="Q21" s="20">
        <v>0</v>
      </c>
    </row>
    <row r="22" spans="1:17" ht="21">
      <c r="A22" s="26" t="s">
        <v>228</v>
      </c>
      <c r="C22" s="4">
        <v>0</v>
      </c>
      <c r="E22" s="4">
        <v>0</v>
      </c>
      <c r="G22" s="4">
        <v>-6949159218</v>
      </c>
      <c r="I22" s="20">
        <v>6949159218</v>
      </c>
      <c r="K22" s="4">
        <v>0</v>
      </c>
      <c r="M22" s="4">
        <v>0</v>
      </c>
      <c r="O22" s="4">
        <v>0</v>
      </c>
      <c r="Q22" s="20">
        <v>0</v>
      </c>
    </row>
    <row r="23" spans="1:17" ht="21">
      <c r="A23" s="26" t="s">
        <v>129</v>
      </c>
      <c r="C23" s="4">
        <v>0</v>
      </c>
      <c r="E23" s="4">
        <v>0</v>
      </c>
      <c r="G23" s="4">
        <v>-836423774</v>
      </c>
      <c r="I23" s="20">
        <v>836423774</v>
      </c>
      <c r="K23" s="4">
        <v>0</v>
      </c>
      <c r="M23" s="4">
        <v>0</v>
      </c>
      <c r="O23" s="4">
        <v>0</v>
      </c>
      <c r="Q23" s="20">
        <v>0</v>
      </c>
    </row>
    <row r="24" spans="1:17" ht="21">
      <c r="A24" s="26" t="s">
        <v>286</v>
      </c>
      <c r="C24" s="4">
        <v>0</v>
      </c>
      <c r="E24" s="4">
        <v>0</v>
      </c>
      <c r="G24" s="4">
        <v>-825189392</v>
      </c>
      <c r="I24" s="20">
        <v>825189392</v>
      </c>
      <c r="K24" s="4">
        <v>0</v>
      </c>
      <c r="M24" s="4">
        <v>0</v>
      </c>
      <c r="O24" s="4">
        <v>0</v>
      </c>
      <c r="Q24" s="20">
        <v>0</v>
      </c>
    </row>
    <row r="25" spans="1:17" ht="21">
      <c r="A25" s="26" t="s">
        <v>287</v>
      </c>
      <c r="C25" s="4">
        <v>0</v>
      </c>
      <c r="E25" s="4">
        <v>0</v>
      </c>
      <c r="G25" s="4">
        <v>-1448470286</v>
      </c>
      <c r="I25" s="20">
        <v>1448470286</v>
      </c>
      <c r="K25" s="4">
        <v>0</v>
      </c>
      <c r="M25" s="4">
        <v>0</v>
      </c>
      <c r="O25" s="4">
        <v>0</v>
      </c>
      <c r="Q25" s="20">
        <v>0</v>
      </c>
    </row>
    <row r="26" spans="1:17" ht="21">
      <c r="A26" s="26" t="s">
        <v>169</v>
      </c>
      <c r="C26" s="4">
        <v>0</v>
      </c>
      <c r="E26" s="4">
        <v>0</v>
      </c>
      <c r="G26" s="4">
        <v>-912012408</v>
      </c>
      <c r="I26" s="20">
        <v>912012408</v>
      </c>
      <c r="K26" s="4">
        <v>0</v>
      </c>
      <c r="M26" s="4">
        <v>0</v>
      </c>
      <c r="O26" s="4">
        <v>0</v>
      </c>
      <c r="Q26" s="20">
        <v>0</v>
      </c>
    </row>
    <row r="27" spans="1:17" ht="21">
      <c r="A27" s="26" t="s">
        <v>209</v>
      </c>
      <c r="C27" s="4">
        <v>0</v>
      </c>
      <c r="E27" s="4">
        <v>0</v>
      </c>
      <c r="G27" s="4">
        <v>-96046123</v>
      </c>
      <c r="I27" s="20">
        <v>96046123</v>
      </c>
      <c r="K27" s="4">
        <v>0</v>
      </c>
      <c r="M27" s="4">
        <v>0</v>
      </c>
      <c r="O27" s="4">
        <v>0</v>
      </c>
      <c r="Q27" s="20">
        <v>0</v>
      </c>
    </row>
    <row r="28" spans="1:17" ht="21">
      <c r="A28" s="26" t="s">
        <v>313</v>
      </c>
      <c r="C28" s="4">
        <v>7000</v>
      </c>
      <c r="E28" s="4">
        <v>6987064365</v>
      </c>
      <c r="G28" s="4">
        <v>7025185780</v>
      </c>
      <c r="I28" s="20">
        <v>-38121414</v>
      </c>
      <c r="K28" s="4">
        <v>7000</v>
      </c>
      <c r="M28" s="4">
        <v>6987064365</v>
      </c>
      <c r="O28" s="4">
        <v>7024272917</v>
      </c>
      <c r="Q28" s="20">
        <v>-37208551</v>
      </c>
    </row>
    <row r="29" spans="1:17" ht="21">
      <c r="A29" s="26" t="s">
        <v>155</v>
      </c>
      <c r="C29" s="4">
        <v>45463</v>
      </c>
      <c r="E29" s="4">
        <v>45910125615</v>
      </c>
      <c r="G29" s="4">
        <v>46463917163</v>
      </c>
      <c r="I29" s="20">
        <v>-553791547</v>
      </c>
      <c r="K29" s="4">
        <v>45463</v>
      </c>
      <c r="M29" s="4">
        <v>45910125615</v>
      </c>
      <c r="O29" s="4">
        <v>45447332036</v>
      </c>
      <c r="Q29" s="20">
        <v>462793579</v>
      </c>
    </row>
    <row r="30" spans="1:17" ht="21">
      <c r="A30" s="26" t="s">
        <v>157</v>
      </c>
      <c r="C30" s="4">
        <v>72470</v>
      </c>
      <c r="E30" s="4">
        <v>71746570166</v>
      </c>
      <c r="G30" s="4">
        <v>71731410534</v>
      </c>
      <c r="I30" s="20">
        <v>15159632</v>
      </c>
      <c r="K30" s="4">
        <v>72470</v>
      </c>
      <c r="M30" s="4">
        <v>71746570166</v>
      </c>
      <c r="O30" s="4">
        <v>71743614793</v>
      </c>
      <c r="Q30" s="20">
        <v>2955373</v>
      </c>
    </row>
    <row r="31" spans="1:17" ht="21">
      <c r="A31" s="26" t="s">
        <v>306</v>
      </c>
      <c r="C31" s="4">
        <v>40000</v>
      </c>
      <c r="E31" s="4">
        <v>26066834529</v>
      </c>
      <c r="G31" s="4">
        <v>26065556263</v>
      </c>
      <c r="I31" s="20">
        <v>1278266</v>
      </c>
      <c r="K31" s="4">
        <v>40000</v>
      </c>
      <c r="M31" s="4">
        <v>26066834529</v>
      </c>
      <c r="O31" s="4">
        <v>26167232810</v>
      </c>
      <c r="Q31" s="20">
        <v>-100398280</v>
      </c>
    </row>
    <row r="32" spans="1:17" ht="21">
      <c r="A32" s="26" t="s">
        <v>190</v>
      </c>
      <c r="C32" s="4">
        <v>0</v>
      </c>
      <c r="E32" s="4">
        <v>0</v>
      </c>
      <c r="G32" s="4">
        <v>0</v>
      </c>
      <c r="I32" s="20">
        <v>0</v>
      </c>
      <c r="K32" s="4">
        <v>218985</v>
      </c>
      <c r="M32" s="4">
        <v>218945308968</v>
      </c>
      <c r="O32" s="4">
        <v>213598474583</v>
      </c>
      <c r="Q32" s="20">
        <v>5346834385</v>
      </c>
    </row>
    <row r="33" spans="1:17" ht="21">
      <c r="A33" s="26" t="s">
        <v>407</v>
      </c>
      <c r="C33" s="4">
        <v>0</v>
      </c>
      <c r="E33" s="4">
        <v>0</v>
      </c>
      <c r="G33" s="4">
        <v>0</v>
      </c>
      <c r="I33" s="20">
        <v>0</v>
      </c>
      <c r="K33" s="4">
        <v>132000</v>
      </c>
      <c r="M33" s="4">
        <v>135275476875</v>
      </c>
      <c r="O33" s="4">
        <v>126554526802</v>
      </c>
      <c r="Q33" s="20">
        <v>8720950073</v>
      </c>
    </row>
    <row r="34" spans="1:17" ht="21">
      <c r="A34" s="26" t="s">
        <v>243</v>
      </c>
      <c r="C34" s="4">
        <v>0</v>
      </c>
      <c r="E34" s="4">
        <v>0</v>
      </c>
      <c r="G34" s="4">
        <v>0</v>
      </c>
      <c r="I34" s="20">
        <v>0</v>
      </c>
      <c r="K34" s="4">
        <v>159200</v>
      </c>
      <c r="M34" s="4">
        <v>158693631565</v>
      </c>
      <c r="O34" s="4">
        <v>148597383184</v>
      </c>
      <c r="Q34" s="20">
        <v>10096248381</v>
      </c>
    </row>
    <row r="35" spans="1:17" ht="21">
      <c r="A35" s="26" t="s">
        <v>156</v>
      </c>
      <c r="C35" s="4">
        <v>0</v>
      </c>
      <c r="E35" s="4">
        <v>0</v>
      </c>
      <c r="G35" s="4">
        <v>309716417</v>
      </c>
      <c r="I35" s="20">
        <v>-309716417</v>
      </c>
      <c r="K35" s="4">
        <v>0</v>
      </c>
      <c r="M35" s="4">
        <v>0</v>
      </c>
      <c r="O35" s="4">
        <v>0</v>
      </c>
      <c r="Q35" s="20">
        <v>0</v>
      </c>
    </row>
    <row r="36" spans="1:17" ht="21">
      <c r="A36" s="26" t="s">
        <v>299</v>
      </c>
      <c r="C36" s="4">
        <v>0</v>
      </c>
      <c r="E36" s="4">
        <v>0</v>
      </c>
      <c r="G36" s="4">
        <v>-858354</v>
      </c>
      <c r="I36" s="20">
        <v>858354</v>
      </c>
      <c r="K36" s="4">
        <v>0</v>
      </c>
      <c r="M36" s="4">
        <v>0</v>
      </c>
      <c r="O36" s="4">
        <v>0</v>
      </c>
      <c r="Q36" s="20">
        <v>0</v>
      </c>
    </row>
    <row r="37" spans="1:17" ht="21">
      <c r="A37" s="26" t="s">
        <v>124</v>
      </c>
      <c r="C37" s="4">
        <v>0</v>
      </c>
      <c r="E37" s="4">
        <v>0</v>
      </c>
      <c r="G37" s="4">
        <v>3590022127</v>
      </c>
      <c r="I37" s="20">
        <v>-3590022127</v>
      </c>
      <c r="K37" s="4">
        <v>0</v>
      </c>
      <c r="M37" s="4">
        <v>0</v>
      </c>
      <c r="O37" s="4">
        <v>0</v>
      </c>
      <c r="Q37" s="20">
        <v>0</v>
      </c>
    </row>
    <row r="38" spans="1:17" ht="21">
      <c r="A38" s="26" t="s">
        <v>237</v>
      </c>
      <c r="C38" s="4">
        <v>0</v>
      </c>
      <c r="E38" s="4">
        <v>0</v>
      </c>
      <c r="G38" s="4">
        <v>1295712557</v>
      </c>
      <c r="I38" s="20">
        <v>-1295712557</v>
      </c>
      <c r="K38" s="4">
        <v>0</v>
      </c>
      <c r="M38" s="4">
        <v>0</v>
      </c>
      <c r="O38" s="4">
        <v>0</v>
      </c>
      <c r="Q38" s="20">
        <v>0</v>
      </c>
    </row>
    <row r="39" spans="1:17" ht="21">
      <c r="A39" s="26" t="s">
        <v>143</v>
      </c>
      <c r="C39" s="4">
        <v>0</v>
      </c>
      <c r="E39" s="4">
        <v>0</v>
      </c>
      <c r="G39" s="4">
        <v>496298377</v>
      </c>
      <c r="I39" s="20">
        <v>-496298377</v>
      </c>
      <c r="K39" s="4">
        <v>0</v>
      </c>
      <c r="M39" s="4">
        <v>0</v>
      </c>
      <c r="O39" s="4">
        <v>0</v>
      </c>
      <c r="Q39" s="20">
        <v>0</v>
      </c>
    </row>
    <row r="40" spans="1:17" ht="21">
      <c r="A40" s="26" t="s">
        <v>240</v>
      </c>
      <c r="C40" s="4">
        <v>0</v>
      </c>
      <c r="E40" s="4">
        <v>0</v>
      </c>
      <c r="G40" s="4">
        <v>852257514</v>
      </c>
      <c r="I40" s="20">
        <v>-852257514</v>
      </c>
      <c r="K40" s="4">
        <v>0</v>
      </c>
      <c r="M40" s="4">
        <v>0</v>
      </c>
      <c r="O40" s="4">
        <v>0</v>
      </c>
      <c r="Q40" s="20">
        <v>0</v>
      </c>
    </row>
    <row r="41" spans="1:17" ht="21">
      <c r="A41" s="26" t="s">
        <v>194</v>
      </c>
      <c r="C41" s="4">
        <v>0</v>
      </c>
      <c r="E41" s="4">
        <v>0</v>
      </c>
      <c r="G41" s="4">
        <v>-420805860</v>
      </c>
      <c r="I41" s="20">
        <v>420805860</v>
      </c>
      <c r="K41" s="4">
        <v>0</v>
      </c>
      <c r="M41" s="4">
        <v>0</v>
      </c>
      <c r="O41" s="4">
        <v>0</v>
      </c>
      <c r="Q41" s="20">
        <v>0</v>
      </c>
    </row>
    <row r="42" spans="1:17" ht="21">
      <c r="A42" s="26" t="s">
        <v>302</v>
      </c>
      <c r="C42" s="4">
        <v>0</v>
      </c>
      <c r="E42" s="4">
        <v>0</v>
      </c>
      <c r="G42" s="4">
        <v>197294732</v>
      </c>
      <c r="I42" s="20">
        <v>-197294732</v>
      </c>
      <c r="K42" s="4">
        <v>0</v>
      </c>
      <c r="M42" s="4">
        <v>0</v>
      </c>
      <c r="O42" s="4">
        <v>0</v>
      </c>
      <c r="Q42" s="20">
        <v>0</v>
      </c>
    </row>
    <row r="43" spans="1:17" ht="19.5" thickBot="1">
      <c r="A43" s="2" t="s">
        <v>69</v>
      </c>
      <c r="C43"/>
      <c r="E43" s="6">
        <f>SUM(E9:E42)</f>
        <v>373221757282</v>
      </c>
      <c r="G43" s="6">
        <f>SUM(G9:G42)</f>
        <v>375815248242</v>
      </c>
      <c r="I43" s="22">
        <f>SUM(I9:I42)</f>
        <v>-2593490955</v>
      </c>
      <c r="K43" s="6">
        <f>SUM(K9:K42)</f>
        <v>34807515</v>
      </c>
      <c r="M43" s="6">
        <f>SUM(M9:M42)</f>
        <v>886136174690</v>
      </c>
      <c r="O43" s="6">
        <f>SUM(O9:O42)</f>
        <v>880154748950</v>
      </c>
      <c r="Q43" s="22">
        <f>SUM(Q9:Q42)</f>
        <v>5981425745</v>
      </c>
    </row>
    <row r="44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2020-11-29T12:23:46Z</dcterms:modified>
</cp:coreProperties>
</file>