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'!$A$9:$Q$99</definedName>
    <definedName name="_xlnm.Print_Area" localSheetId="2">'اوراق مشارکت'!$A$1:$AL$30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'!$A$1:$K$19</definedName>
    <definedName name="_xlnm.Print_Area" localSheetId="7">'درآمد سود سهام '!$A$1:$S$24</definedName>
    <definedName name="_xlnm.Print_Area" localSheetId="8">'درآمد ناشی از تغییر قیمت اوراق '!$A$1:$Q$52</definedName>
    <definedName name="_xlnm.Print_Area" localSheetId="9">'درآمد ناشی از فروش '!$A$1:$Q$101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'!$A$1:$Q$39</definedName>
    <definedName name="_xlnm.Print_Area" localSheetId="10">'سرمایه‌گذاری در سهام '!$A$1:$U$88</definedName>
    <definedName name="_xlnm.Print_Area" localSheetId="0">سهام!$A$1:$Y$42</definedName>
    <definedName name="_xlnm.Print_Area" localSheetId="6">'سود اوراق بهادار و سپرده بانکی '!$A$1:$S$26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87" i="11" l="1"/>
  <c r="C87" i="11"/>
  <c r="G87" i="11"/>
  <c r="I87" i="11"/>
  <c r="K87" i="11"/>
  <c r="M87" i="11"/>
  <c r="O87" i="11"/>
  <c r="Q87" i="11"/>
  <c r="S87" i="11"/>
  <c r="U87" i="11"/>
  <c r="O100" i="10"/>
  <c r="M100" i="10"/>
  <c r="C100" i="10"/>
  <c r="E100" i="10"/>
  <c r="G100" i="10"/>
  <c r="I100" i="10"/>
  <c r="K100" i="10"/>
  <c r="Q100" i="10"/>
  <c r="E51" i="9"/>
  <c r="G51" i="9"/>
  <c r="I51" i="9"/>
  <c r="K51" i="9"/>
  <c r="M51" i="9"/>
  <c r="O51" i="9"/>
  <c r="Q51" i="9"/>
  <c r="K40" i="1"/>
  <c r="C38" i="12" l="1"/>
  <c r="E38" i="12"/>
  <c r="G38" i="12"/>
  <c r="I38" i="12"/>
  <c r="K38" i="12"/>
  <c r="M38" i="12"/>
  <c r="O38" i="12"/>
  <c r="Q38" i="12"/>
  <c r="I25" i="7"/>
  <c r="K25" i="7"/>
  <c r="M25" i="7"/>
  <c r="O25" i="7"/>
  <c r="Q25" i="7"/>
  <c r="S25" i="7"/>
  <c r="S28" i="3"/>
  <c r="Q28" i="3"/>
  <c r="I40" i="1" l="1"/>
  <c r="G40" i="1"/>
  <c r="E40" i="1"/>
  <c r="I23" i="8" l="1"/>
  <c r="K23" i="8"/>
  <c r="M23" i="8"/>
  <c r="O23" i="8"/>
  <c r="Q23" i="8"/>
  <c r="S23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O28" i="3"/>
  <c r="U28" i="3"/>
  <c r="W28" i="3"/>
  <c r="Y28" i="3"/>
  <c r="AA28" i="3"/>
  <c r="AC28" i="3"/>
  <c r="AG28" i="3"/>
  <c r="AI28" i="3"/>
  <c r="AK28" i="3" l="1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22" i="6" l="1"/>
  <c r="O22" i="6"/>
  <c r="M22" i="6"/>
  <c r="K22" i="6"/>
  <c r="Y40" i="1" l="1"/>
  <c r="E18" i="13" l="1"/>
  <c r="I18" i="13"/>
  <c r="L9" i="13"/>
  <c r="L10" i="13"/>
  <c r="L11" i="13"/>
  <c r="L12" i="13"/>
  <c r="L13" i="13"/>
  <c r="L14" i="13"/>
  <c r="S22" i="6"/>
  <c r="M40" i="1"/>
  <c r="O40" i="1"/>
  <c r="U40" i="1"/>
  <c r="W40" i="1"/>
  <c r="C12" i="15" l="1"/>
  <c r="L18" i="13"/>
  <c r="G12" i="15" l="1"/>
  <c r="E12" i="15" l="1"/>
</calcChain>
</file>

<file path=xl/sharedStrings.xml><?xml version="1.0" encoding="utf-8"?>
<sst xmlns="http://schemas.openxmlformats.org/spreadsheetml/2006/main" count="1214" uniqueCount="418">
  <si>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</si>
  <si>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</si>
  <si>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</si>
  <si>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</si>
  <si>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</si>
  <si>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</si>
  <si>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</si>
  <si>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</si>
  <si>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</si>
  <si>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</si>
  <si>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</si>
  <si>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</si>
  <si>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</si>
  <si>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</si>
  <si>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</si>
  <si>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</si>
  <si>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</si>
  <si>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</si>
  <si>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</si>
  <si>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</si>
  <si>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</si>
  <si>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</si>
  <si>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</si>
  <si>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</si>
  <si>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</si>
  <si>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</si>
  <si>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</si>
  <si>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</si>
  <si>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</si>
  <si>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</si>
  <si>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</si>
  <si>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</si>
  <si>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</si>
  <si>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</si>
  <si>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</si>
  <si>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</si>
  <si>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</si>
  <si>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</si>
  <si>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</si>
  <si>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</si>
  <si>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</si>
  <si>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</si>
  <si>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</si>
  <si>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</si>
  <si>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</si>
  <si>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</si>
  <si>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</si>
  <si>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</si>
  <si>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</si>
  <si>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</si>
  <si>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</si>
  <si>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</si>
  <si>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</si>
  <si>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</si>
  <si>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</si>
  <si>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</si>
  <si>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</si>
  <si>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</si>
  <si>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</si>
  <si>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</si>
  <si>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</si>
  <si>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</si>
  <si>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</si>
  <si>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</si>
  <si>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</si>
  <si>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</si>
  <si>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</si>
  <si>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</si>
  <si>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</si>
  <si>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</si>
  <si>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</si>
  <si>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</si>
  <si>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</si>
  <si>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</si>
  <si>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</si>
  <si>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</si>
  <si>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</si>
  <si>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</si>
  <si>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</si>
  <si>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</si>
  <si>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</si>
  <si>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</si>
  <si>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</si>
  <si>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</si>
  <si>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</si>
  <si>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</si>
  <si>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</si>
  <si>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</si>
  <si>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</si>
  <si>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</si>
  <si>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</si>
  <si>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</si>
  <si>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</si>
  <si>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</si>
  <si>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</si>
  <si>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</si>
  <si>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</si>
  <si>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</si>
  <si>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</si>
  <si>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</si>
  <si>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</si>
  <si>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</si>
  <si>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</si>
  <si>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</si>
  <si>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</si>
  <si>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</si>
  <si>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</si>
  <si>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</si>
  <si>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</si>
  <si>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</si>
  <si>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</si>
  <si>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</si>
  <si>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</si>
  <si>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</si>
  <si>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</si>
  <si>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</si>
  <si>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</si>
  <si>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</si>
  <si>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</si>
  <si>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</si>
  <si>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1398/07/16</t>
  </si>
  <si>
    <t>1400/07/19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</si>
  <si>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</si>
  <si>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</si>
  <si>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</si>
  <si>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</si>
  <si>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</si>
  <si>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</si>
  <si>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</si>
  <si>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</si>
  <si>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</si>
  <si>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</si>
  <si>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</si>
  <si>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</si>
  <si>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</si>
  <si>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</si>
  <si>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</si>
  <si>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</si>
  <si>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</si>
  <si>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</si>
  <si>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</si>
  <si>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</si>
  <si>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</si>
  <si>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</si>
  <si>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</si>
  <si>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</si>
  <si>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</si>
  <si>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</si>
  <si>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</si>
  <si>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</si>
  <si>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</si>
  <si>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</si>
  <si>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اسنادخزانه-م12بودجه98-001111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</si>
  <si>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</si>
  <si>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</si>
  <si>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</si>
  <si>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</si>
  <si>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</si>
  <si>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</si>
  <si>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</si>
  <si>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</si>
  <si>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</si>
  <si>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</si>
  <si>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</si>
  <si>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</si>
  <si>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</si>
  <si>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</si>
  <si>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</si>
  <si>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</si>
  <si>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</si>
  <si>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</si>
  <si>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</si>
  <si>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</si>
  <si>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</si>
  <si>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</si>
  <si>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</si>
  <si>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</si>
  <si>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</si>
  <si>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</si>
  <si>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</si>
  <si>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</si>
  <si>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</si>
  <si>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</si>
  <si>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</si>
  <si>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</si>
  <si>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</si>
  <si>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</si>
  <si>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</si>
  <si>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</si>
  <si>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</si>
  <si>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</si>
  <si>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</si>
  <si>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</si>
  <si>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</si>
  <si>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</si>
  <si>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</si>
  <si>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</si>
  <si>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</si>
  <si>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</si>
  <si>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>1398/11/12</t>
  </si>
  <si>
    <t>1401/06/14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</si>
  <si>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</si>
  <si>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</si>
  <si>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</si>
  <si>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</si>
  <si>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</si>
  <si>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</si>
  <si>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</si>
  <si>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</si>
  <si>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</si>
  <si>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</si>
  <si>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</si>
  <si>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</si>
  <si>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</si>
  <si>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</si>
  <si>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</si>
  <si>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</si>
  <si>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</si>
  <si>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</si>
  <si>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</si>
  <si>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</si>
  <si>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</si>
  <si>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</si>
  <si>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</si>
  <si>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</si>
  <si>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0.00%</t>
  </si>
  <si>
    <t>پتروشیمی پردیس</t>
  </si>
  <si>
    <t>1.25%</t>
  </si>
  <si>
    <t>0.01%</t>
  </si>
  <si>
    <t>ح . سرمايه گذاري صدرتامين</t>
  </si>
  <si>
    <t>0.07%</t>
  </si>
  <si>
    <t>0.87%</t>
  </si>
  <si>
    <t>0.93%</t>
  </si>
  <si>
    <t>گروه‌بهمن‌</t>
  </si>
  <si>
    <t>هتل پارسیان کوثر اصفهان</t>
  </si>
  <si>
    <t>داده گسترعصرنوین-های وب</t>
  </si>
  <si>
    <t>0.58%</t>
  </si>
  <si>
    <t>تولیدمواداولیه‌داروپخش‌</t>
  </si>
  <si>
    <t>1399/04/31</t>
  </si>
  <si>
    <t>1399/05/31</t>
  </si>
  <si>
    <t>0.27%</t>
  </si>
  <si>
    <t>1.48%</t>
  </si>
  <si>
    <t>اسنادخزانه-م23بودجه97-000824</t>
  </si>
  <si>
    <t>1398/03/19</t>
  </si>
  <si>
    <t>1400/08/24</t>
  </si>
  <si>
    <t>اسنادخزانه-م6بودجه98-000519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</si>
  <si>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</si>
  <si>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</si>
  <si>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</si>
  <si>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</si>
  <si>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</si>
  <si>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</si>
  <si>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اسنادخزانه-م10بودجه98-001006</t>
  </si>
  <si>
    <t>1398/09/20</t>
  </si>
  <si>
    <t>1400/10/06</t>
  </si>
  <si>
    <t>مرابحه عام دولت4-ش.خ 0207</t>
  </si>
  <si>
    <t>1402/07/30</t>
  </si>
  <si>
    <t>0.40%</t>
  </si>
  <si>
    <t>0.18%</t>
  </si>
  <si>
    <t>بانک ایران زمین انقلاب</t>
  </si>
  <si>
    <t>114-985-1396301-2</t>
  </si>
  <si>
    <t>1399/04/15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</si>
  <si>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</si>
  <si>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</si>
  <si>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</si>
  <si>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</si>
  <si>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</si>
  <si>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</si>
  <si>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</si>
  <si>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</si>
  <si>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</si>
  <si>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</si>
  <si>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</si>
  <si>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</si>
  <si>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3.08%</t>
  </si>
  <si>
    <t>0.54%</t>
  </si>
  <si>
    <t>0.14%</t>
  </si>
  <si>
    <t>0.02%</t>
  </si>
  <si>
    <t>0.62%</t>
  </si>
  <si>
    <t>0.52%</t>
  </si>
  <si>
    <t>0.22%</t>
  </si>
  <si>
    <t>0.85%</t>
  </si>
  <si>
    <t>0.13%</t>
  </si>
  <si>
    <t>-0.07%</t>
  </si>
  <si>
    <t>-0.09%</t>
  </si>
  <si>
    <t>0.06%</t>
  </si>
  <si>
    <t>-0.13%</t>
  </si>
  <si>
    <t>0.09%</t>
  </si>
  <si>
    <t>0.03%</t>
  </si>
  <si>
    <t>0.90%</t>
  </si>
  <si>
    <t>0.10%</t>
  </si>
  <si>
    <t>0.20%</t>
  </si>
  <si>
    <t>8.13%</t>
  </si>
  <si>
    <t>سرمایه‌گذاری در سهام</t>
  </si>
  <si>
    <t>سرمایه‌گذاری در اوراق بهادار</t>
  </si>
  <si>
    <t>درآمد سپرده بانکی</t>
  </si>
  <si>
    <t>برای ماه منتهی به 1399/06/31</t>
  </si>
  <si>
    <t>1399/06/31</t>
  </si>
  <si>
    <t>0.48%</t>
  </si>
  <si>
    <t>1.01%</t>
  </si>
  <si>
    <t>0.37%</t>
  </si>
  <si>
    <t>بانک دی</t>
  </si>
  <si>
    <t>1.02%</t>
  </si>
  <si>
    <t>سرمايه گذاري مالي سپهرصادرات</t>
  </si>
  <si>
    <t>فولاد  خوزستان</t>
  </si>
  <si>
    <t>0.74%</t>
  </si>
  <si>
    <t>پالایش نفت شیراز</t>
  </si>
  <si>
    <t>1.27%</t>
  </si>
  <si>
    <t>مبین انرژی خلیج فارس</t>
  </si>
  <si>
    <t>0.77%</t>
  </si>
  <si>
    <t>بیمه  دی</t>
  </si>
  <si>
    <t>1.42%</t>
  </si>
  <si>
    <t>معدنی‌وصنعتی‌چادرملو</t>
  </si>
  <si>
    <t>گروه س توسعه صنعتی ایران</t>
  </si>
  <si>
    <t>0.68%</t>
  </si>
  <si>
    <t>تولیدمحورخودرو</t>
  </si>
  <si>
    <t>آهنگری‌ تراکتورسازی‌ ایران‌</t>
  </si>
  <si>
    <t>فیبر ایران‌</t>
  </si>
  <si>
    <t>0.79%</t>
  </si>
  <si>
    <t>تجارت الکترونیک پارسیان کیش</t>
  </si>
  <si>
    <t>بانک‌پارسیان‌</t>
  </si>
  <si>
    <t>8.90%</t>
  </si>
  <si>
    <t>2.97%</t>
  </si>
  <si>
    <t>2.01%</t>
  </si>
  <si>
    <t>1.11%</t>
  </si>
  <si>
    <t>3.70%</t>
  </si>
  <si>
    <t>1.62%</t>
  </si>
  <si>
    <t>4.72%</t>
  </si>
  <si>
    <t>2.59%</t>
  </si>
  <si>
    <t>5.49%</t>
  </si>
  <si>
    <t>6.49%</t>
  </si>
  <si>
    <t>3.40%</t>
  </si>
  <si>
    <t>مشاركت دولتي1-شرايط خاص001026</t>
  </si>
  <si>
    <t>1396/10/26</t>
  </si>
  <si>
    <t>1400/10/26</t>
  </si>
  <si>
    <t>6.41%</t>
  </si>
  <si>
    <t>5.26%</t>
  </si>
  <si>
    <t>3.46%</t>
  </si>
  <si>
    <t>6.10%</t>
  </si>
  <si>
    <t>4.07%</t>
  </si>
  <si>
    <t>0400942944009</t>
  </si>
  <si>
    <t>1399/06/26</t>
  </si>
  <si>
    <t>1399/05/30</t>
  </si>
  <si>
    <t>مشارکت دولتی1-شرایط خاص001026</t>
  </si>
  <si>
    <t>11.42%</t>
  </si>
  <si>
    <t>-4.39%</t>
  </si>
  <si>
    <t>-0.15%</t>
  </si>
  <si>
    <t>24.31%</t>
  </si>
  <si>
    <t>0.30%</t>
  </si>
  <si>
    <t>-0.85%</t>
  </si>
  <si>
    <t>0.16%</t>
  </si>
  <si>
    <t>-2.49%</t>
  </si>
  <si>
    <t>-18.08%</t>
  </si>
  <si>
    <t>-0.60%</t>
  </si>
  <si>
    <t>-1.81%</t>
  </si>
  <si>
    <t>-0.06%</t>
  </si>
  <si>
    <t>-4.84%</t>
  </si>
  <si>
    <t>-0.59%</t>
  </si>
  <si>
    <t>-9.44%</t>
  </si>
  <si>
    <t>-0.31%</t>
  </si>
  <si>
    <t>20.10%</t>
  </si>
  <si>
    <t>7.55%</t>
  </si>
  <si>
    <t>-3.72%</t>
  </si>
  <si>
    <t>0.50%</t>
  </si>
  <si>
    <t>-0.10%</t>
  </si>
  <si>
    <t>-16.14%</t>
  </si>
  <si>
    <t>-0.03%</t>
  </si>
  <si>
    <t>-20.54%</t>
  </si>
  <si>
    <t>6.07%</t>
  </si>
  <si>
    <t>-1.97%</t>
  </si>
  <si>
    <t>2.06%</t>
  </si>
  <si>
    <t>2.14%</t>
  </si>
  <si>
    <t>0.45%</t>
  </si>
  <si>
    <t>1.53%</t>
  </si>
  <si>
    <t>0.51%</t>
  </si>
  <si>
    <t>0.21%</t>
  </si>
  <si>
    <t>0.82%</t>
  </si>
  <si>
    <t>-0.08%</t>
  </si>
  <si>
    <t>1.08%</t>
  </si>
  <si>
    <t>-0.12%</t>
  </si>
  <si>
    <t>1.82%</t>
  </si>
  <si>
    <t>-33.39%</t>
  </si>
  <si>
    <t>9.37%</t>
  </si>
  <si>
    <t>1.32%</t>
  </si>
  <si>
    <t>0.81%</t>
  </si>
  <si>
    <t>1.19%</t>
  </si>
  <si>
    <t>0.67%</t>
  </si>
  <si>
    <t>2.95%</t>
  </si>
  <si>
    <t>2.41%</t>
  </si>
  <si>
    <t>-0.24%</t>
  </si>
  <si>
    <t>1.39%</t>
  </si>
  <si>
    <t>1.93%</t>
  </si>
  <si>
    <t>0.83%</t>
  </si>
  <si>
    <t>0.88%</t>
  </si>
  <si>
    <t>12.74%</t>
  </si>
  <si>
    <t>2.17%</t>
  </si>
  <si>
    <t>3.69%</t>
  </si>
  <si>
    <t>0.41%</t>
  </si>
  <si>
    <t>-4.89%</t>
  </si>
  <si>
    <t>0.26%</t>
  </si>
  <si>
    <t>2.98%</t>
  </si>
  <si>
    <t>-7.98%</t>
  </si>
  <si>
    <t>-0.22%</t>
  </si>
  <si>
    <t>-5.21%</t>
  </si>
  <si>
    <t>-0.17%</t>
  </si>
  <si>
    <t>-11.80%</t>
  </si>
  <si>
    <t>-0.40%</t>
  </si>
  <si>
    <t>-3.61%</t>
  </si>
  <si>
    <t>-11.48%</t>
  </si>
  <si>
    <t>-0.38%</t>
  </si>
  <si>
    <t>12.12%</t>
  </si>
  <si>
    <t>-3.82%</t>
  </si>
  <si>
    <t>-17.62%</t>
  </si>
  <si>
    <t>-111.28%</t>
  </si>
  <si>
    <t>-1.09%</t>
  </si>
  <si>
    <t>144.47%</t>
  </si>
  <si>
    <t>1.41%</t>
  </si>
  <si>
    <t>59.61%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</si>
</sst>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4" fontId="1" fillId="0" borderId="0" xfId="1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1"/>
  <sheetViews>
    <sheetView rightToLeft="1" tabSelected="1" view="pageBreakPreview" zoomScaleNormal="70" zoomScaleSheetLayoutView="100" workbookViewId="0">
      <selection activeCell="K41" sqref="K41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2" t="s">
        <v>94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1" ht="30" customHeight="1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1" ht="30">
      <c r="A4" s="42" t="s">
        <v>296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31" s="13" customFormat="1" ht="25.5">
      <c r="A5" s="47" t="s">
        <v>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31" s="13" customFormat="1" ht="25.5">
      <c r="A6" s="47" t="s">
        <v>79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8" spans="1:31" ht="30">
      <c r="A8" s="42" t="s">
        <v>1</v>
      </c>
      <c r="C8" s="45" t="s">
        <v>239</v>
      </c>
      <c r="D8" s="45" t="s">
        <v>2</v>
      </c>
      <c r="E8" s="45" t="s">
        <v>2</v>
      </c>
      <c r="F8" s="45" t="s">
        <v>2</v>
      </c>
      <c r="G8" s="45" t="s">
        <v>2</v>
      </c>
      <c r="I8" s="45" t="s">
        <v>3</v>
      </c>
      <c r="J8" s="45" t="s">
        <v>3</v>
      </c>
      <c r="K8" s="45" t="s">
        <v>3</v>
      </c>
      <c r="L8" s="45" t="s">
        <v>3</v>
      </c>
      <c r="M8" s="45" t="s">
        <v>3</v>
      </c>
      <c r="N8" s="45" t="s">
        <v>3</v>
      </c>
      <c r="O8" s="45" t="s">
        <v>3</v>
      </c>
      <c r="Q8" s="45" t="s">
        <v>297</v>
      </c>
      <c r="R8" s="45" t="s">
        <v>4</v>
      </c>
      <c r="S8" s="45" t="s">
        <v>4</v>
      </c>
      <c r="T8" s="45" t="s">
        <v>4</v>
      </c>
      <c r="U8" s="45" t="s">
        <v>4</v>
      </c>
      <c r="V8" s="45" t="s">
        <v>4</v>
      </c>
      <c r="W8" s="45" t="s">
        <v>4</v>
      </c>
      <c r="X8" s="45" t="s">
        <v>4</v>
      </c>
      <c r="Y8" s="45" t="s">
        <v>4</v>
      </c>
      <c r="AE8" s="4">
        <v>366001711635</v>
      </c>
    </row>
    <row r="9" spans="1:31" ht="30">
      <c r="A9" s="42" t="s">
        <v>1</v>
      </c>
      <c r="C9" s="46" t="s">
        <v>5</v>
      </c>
      <c r="D9" s="18"/>
      <c r="E9" s="46" t="s">
        <v>6</v>
      </c>
      <c r="F9" s="18"/>
      <c r="G9" s="46" t="s">
        <v>7</v>
      </c>
      <c r="I9" s="42" t="s">
        <v>8</v>
      </c>
      <c r="J9" s="42" t="s">
        <v>8</v>
      </c>
      <c r="K9" s="42" t="s">
        <v>8</v>
      </c>
      <c r="L9" s="18"/>
      <c r="M9" s="42" t="s">
        <v>9</v>
      </c>
      <c r="N9" s="42" t="s">
        <v>9</v>
      </c>
      <c r="O9" s="42" t="s">
        <v>9</v>
      </c>
      <c r="Q9" s="46" t="s">
        <v>5</v>
      </c>
      <c r="R9" s="18"/>
      <c r="S9" s="46" t="s">
        <v>10</v>
      </c>
      <c r="T9" s="18"/>
      <c r="U9" s="46" t="s">
        <v>6</v>
      </c>
      <c r="V9" s="18"/>
      <c r="W9" s="46" t="s">
        <v>7</v>
      </c>
      <c r="X9" s="18"/>
      <c r="Y9" s="43" t="s">
        <v>11</v>
      </c>
    </row>
    <row r="10" spans="1:31" ht="30">
      <c r="A10" s="42" t="s">
        <v>1</v>
      </c>
      <c r="C10" s="45" t="s">
        <v>5</v>
      </c>
      <c r="D10" s="18"/>
      <c r="E10" s="45" t="s">
        <v>6</v>
      </c>
      <c r="F10" s="18"/>
      <c r="G10" s="45" t="s">
        <v>7</v>
      </c>
      <c r="I10" s="45" t="s">
        <v>5</v>
      </c>
      <c r="J10" s="18"/>
      <c r="K10" s="45" t="s">
        <v>6</v>
      </c>
      <c r="L10" s="18"/>
      <c r="M10" s="45" t="s">
        <v>5</v>
      </c>
      <c r="N10" s="18"/>
      <c r="O10" s="45" t="s">
        <v>12</v>
      </c>
      <c r="Q10" s="45" t="s">
        <v>5</v>
      </c>
      <c r="R10" s="18"/>
      <c r="S10" s="45" t="s">
        <v>10</v>
      </c>
      <c r="T10" s="18"/>
      <c r="U10" s="45" t="s">
        <v>6</v>
      </c>
      <c r="V10" s="18"/>
      <c r="W10" s="45" t="s">
        <v>7</v>
      </c>
      <c r="X10" s="18"/>
      <c r="Y10" s="44" t="s">
        <v>11</v>
      </c>
    </row>
    <row r="11" spans="1:31" ht="21">
      <c r="A11" s="26" t="s">
        <v>130</v>
      </c>
      <c r="C11" s="4">
        <v>6000000</v>
      </c>
      <c r="E11" s="4">
        <v>21234687372</v>
      </c>
      <c r="G11" s="4">
        <v>21710052000</v>
      </c>
      <c r="I11" s="20">
        <v>0</v>
      </c>
      <c r="K11" s="4">
        <v>0</v>
      </c>
      <c r="M11" s="4">
        <v>-6000000</v>
      </c>
      <c r="O11" s="4">
        <v>20815407222</v>
      </c>
      <c r="Q11" s="20">
        <v>0</v>
      </c>
      <c r="R11" s="26"/>
      <c r="S11" s="2">
        <v>0</v>
      </c>
      <c r="T11" s="4"/>
      <c r="U11" s="2">
        <v>0</v>
      </c>
      <c r="V11" s="4"/>
      <c r="W11" s="2">
        <v>0</v>
      </c>
      <c r="X11" s="4"/>
      <c r="Y11" s="2" t="s">
        <v>225</v>
      </c>
    </row>
    <row r="12" spans="1:31" ht="21">
      <c r="A12" s="26" t="s">
        <v>175</v>
      </c>
      <c r="C12" s="4">
        <v>799884</v>
      </c>
      <c r="E12" s="4">
        <v>6276129940</v>
      </c>
      <c r="G12" s="4">
        <v>30143177005.481998</v>
      </c>
      <c r="I12" s="20">
        <v>0</v>
      </c>
      <c r="K12" s="4">
        <v>0</v>
      </c>
      <c r="M12" s="4">
        <v>0</v>
      </c>
      <c r="O12" s="4">
        <v>0</v>
      </c>
      <c r="Q12" s="20">
        <v>799884</v>
      </c>
      <c r="R12" s="26"/>
      <c r="S12" s="2">
        <v>27820</v>
      </c>
      <c r="T12" s="4"/>
      <c r="U12" s="2">
        <v>6276129940</v>
      </c>
      <c r="V12" s="4"/>
      <c r="W12" s="2">
        <v>22120368881.363998</v>
      </c>
      <c r="X12" s="4"/>
      <c r="Y12" s="2" t="s">
        <v>289</v>
      </c>
    </row>
    <row r="13" spans="1:31" ht="21">
      <c r="A13" s="26" t="s">
        <v>226</v>
      </c>
      <c r="C13" s="4">
        <v>300000</v>
      </c>
      <c r="E13" s="4">
        <v>32154972985</v>
      </c>
      <c r="G13" s="4">
        <v>29296641600</v>
      </c>
      <c r="I13" s="20">
        <v>0</v>
      </c>
      <c r="K13" s="4">
        <v>0</v>
      </c>
      <c r="M13" s="4">
        <v>-100000</v>
      </c>
      <c r="O13" s="4">
        <v>12158225684</v>
      </c>
      <c r="Q13" s="20">
        <v>200000</v>
      </c>
      <c r="R13" s="26"/>
      <c r="S13" s="2">
        <v>115590</v>
      </c>
      <c r="T13" s="4"/>
      <c r="U13" s="2">
        <v>21436648658</v>
      </c>
      <c r="V13" s="4"/>
      <c r="W13" s="2">
        <v>22980447900</v>
      </c>
      <c r="X13" s="4"/>
      <c r="Y13" s="2" t="s">
        <v>232</v>
      </c>
    </row>
    <row r="14" spans="1:31" ht="21">
      <c r="A14" s="26" t="s">
        <v>190</v>
      </c>
      <c r="C14" s="4">
        <v>766</v>
      </c>
      <c r="E14" s="4">
        <v>49945250</v>
      </c>
      <c r="G14" s="4">
        <v>133221944.808</v>
      </c>
      <c r="I14" s="20">
        <v>0</v>
      </c>
      <c r="K14" s="4">
        <v>0</v>
      </c>
      <c r="M14" s="4">
        <v>-766</v>
      </c>
      <c r="O14" s="4">
        <v>108657820</v>
      </c>
      <c r="Q14" s="20">
        <v>0</v>
      </c>
      <c r="R14" s="26"/>
      <c r="S14" s="2">
        <v>0</v>
      </c>
      <c r="T14" s="4"/>
      <c r="U14" s="2">
        <v>0</v>
      </c>
      <c r="V14" s="4"/>
      <c r="W14" s="2">
        <v>0</v>
      </c>
      <c r="X14" s="4"/>
      <c r="Y14" s="2" t="s">
        <v>225</v>
      </c>
    </row>
    <row r="15" spans="1:31" ht="21">
      <c r="A15" s="26" t="s">
        <v>178</v>
      </c>
      <c r="C15" s="4">
        <v>1000000</v>
      </c>
      <c r="E15" s="4">
        <v>19613119550</v>
      </c>
      <c r="G15" s="4">
        <v>17137422000</v>
      </c>
      <c r="I15" s="20">
        <v>0</v>
      </c>
      <c r="K15" s="4">
        <v>0</v>
      </c>
      <c r="M15" s="4">
        <v>-1000000</v>
      </c>
      <c r="O15" s="4">
        <v>15975237602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225</v>
      </c>
    </row>
    <row r="16" spans="1:31" ht="21">
      <c r="A16" s="26" t="s">
        <v>229</v>
      </c>
      <c r="C16" s="4">
        <v>135000</v>
      </c>
      <c r="E16" s="4">
        <v>270270000</v>
      </c>
      <c r="G16" s="4">
        <v>1653303960</v>
      </c>
      <c r="I16" s="20">
        <v>0</v>
      </c>
      <c r="K16" s="4">
        <v>0</v>
      </c>
      <c r="M16" s="4">
        <v>-135000</v>
      </c>
      <c r="O16" s="4">
        <v>1450174075</v>
      </c>
      <c r="Q16" s="20">
        <v>0</v>
      </c>
      <c r="R16" s="26"/>
      <c r="S16" s="2">
        <v>0</v>
      </c>
      <c r="T16" s="4"/>
      <c r="U16" s="2">
        <v>0</v>
      </c>
      <c r="V16" s="4"/>
      <c r="W16" s="2">
        <v>0</v>
      </c>
      <c r="X16" s="4"/>
      <c r="Y16" s="2" t="s">
        <v>225</v>
      </c>
    </row>
    <row r="17" spans="1:25" ht="21">
      <c r="A17" s="26" t="s">
        <v>235</v>
      </c>
      <c r="C17" s="4">
        <v>400000</v>
      </c>
      <c r="E17" s="4">
        <v>13359446479</v>
      </c>
      <c r="G17" s="4">
        <v>13701985200</v>
      </c>
      <c r="I17" s="20">
        <v>0</v>
      </c>
      <c r="K17" s="4">
        <v>0</v>
      </c>
      <c r="M17" s="4">
        <v>0</v>
      </c>
      <c r="O17" s="4">
        <v>0</v>
      </c>
      <c r="Q17" s="20">
        <v>400000</v>
      </c>
      <c r="R17" s="26"/>
      <c r="S17" s="2">
        <v>29590</v>
      </c>
      <c r="T17" s="4"/>
      <c r="U17" s="2">
        <v>13359446479</v>
      </c>
      <c r="V17" s="4"/>
      <c r="W17" s="2">
        <v>11765575800</v>
      </c>
      <c r="X17" s="4"/>
      <c r="Y17" s="2" t="s">
        <v>298</v>
      </c>
    </row>
    <row r="18" spans="1:25" ht="21">
      <c r="A18" s="26" t="s">
        <v>131</v>
      </c>
      <c r="C18" s="4">
        <v>330000</v>
      </c>
      <c r="E18" s="4">
        <v>990754109</v>
      </c>
      <c r="G18" s="4">
        <v>4562987715</v>
      </c>
      <c r="I18" s="20">
        <v>0</v>
      </c>
      <c r="K18" s="4">
        <v>0</v>
      </c>
      <c r="M18" s="4">
        <v>-300000</v>
      </c>
      <c r="O18" s="4">
        <v>3719442203</v>
      </c>
      <c r="Q18" s="20">
        <v>30000</v>
      </c>
      <c r="R18" s="26"/>
      <c r="S18" s="2">
        <v>12410</v>
      </c>
      <c r="T18" s="4"/>
      <c r="U18" s="2">
        <v>90068555</v>
      </c>
      <c r="V18" s="4"/>
      <c r="W18" s="2">
        <v>370084815</v>
      </c>
      <c r="X18" s="4"/>
      <c r="Y18" s="2" t="s">
        <v>277</v>
      </c>
    </row>
    <row r="19" spans="1:25" ht="21">
      <c r="A19" s="26" t="s">
        <v>182</v>
      </c>
      <c r="C19" s="4">
        <v>1000000</v>
      </c>
      <c r="E19" s="4">
        <v>33259362071</v>
      </c>
      <c r="G19" s="4">
        <v>28578937500</v>
      </c>
      <c r="I19" s="20">
        <v>0</v>
      </c>
      <c r="K19" s="4">
        <v>0</v>
      </c>
      <c r="M19" s="4">
        <v>-1000000</v>
      </c>
      <c r="O19" s="4">
        <v>31322516835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225</v>
      </c>
    </row>
    <row r="20" spans="1:25" ht="21">
      <c r="A20" s="26" t="s">
        <v>233</v>
      </c>
      <c r="C20" s="4">
        <v>1000000</v>
      </c>
      <c r="E20" s="4">
        <v>36115726940</v>
      </c>
      <c r="G20" s="4">
        <v>39801762000</v>
      </c>
      <c r="I20" s="20">
        <v>1000000</v>
      </c>
      <c r="K20" s="4">
        <v>28710601822</v>
      </c>
      <c r="M20" s="4">
        <v>-1000000</v>
      </c>
      <c r="O20" s="4">
        <v>39901282884</v>
      </c>
      <c r="Q20" s="20">
        <v>1000000</v>
      </c>
      <c r="R20" s="26"/>
      <c r="S20" s="2">
        <v>24880</v>
      </c>
      <c r="T20" s="4"/>
      <c r="U20" s="2">
        <v>28710601822</v>
      </c>
      <c r="V20" s="4"/>
      <c r="W20" s="2">
        <v>24731964000</v>
      </c>
      <c r="X20" s="4"/>
      <c r="Y20" s="2" t="s">
        <v>299</v>
      </c>
    </row>
    <row r="21" spans="1:25" ht="21">
      <c r="A21" s="26" t="s">
        <v>192</v>
      </c>
      <c r="C21" s="4">
        <v>784</v>
      </c>
      <c r="E21" s="4">
        <v>31677402</v>
      </c>
      <c r="G21" s="4">
        <v>101600371.3536</v>
      </c>
      <c r="I21" s="20">
        <v>0</v>
      </c>
      <c r="K21" s="4">
        <v>0</v>
      </c>
      <c r="M21" s="4">
        <v>0</v>
      </c>
      <c r="O21" s="4">
        <v>0</v>
      </c>
      <c r="Q21" s="20">
        <v>784</v>
      </c>
      <c r="R21" s="26"/>
      <c r="S21" s="2">
        <v>110422</v>
      </c>
      <c r="T21" s="4"/>
      <c r="U21" s="2">
        <v>31677402</v>
      </c>
      <c r="V21" s="4"/>
      <c r="W21" s="2">
        <v>86055751.454400003</v>
      </c>
      <c r="X21" s="4"/>
      <c r="Y21" s="2" t="s">
        <v>225</v>
      </c>
    </row>
    <row r="22" spans="1:25" ht="21">
      <c r="A22" s="26" t="s">
        <v>184</v>
      </c>
      <c r="C22" s="4">
        <v>100000</v>
      </c>
      <c r="E22" s="4">
        <v>813256075</v>
      </c>
      <c r="G22" s="4">
        <v>2704810050</v>
      </c>
      <c r="I22" s="20">
        <v>0</v>
      </c>
      <c r="K22" s="4">
        <v>0</v>
      </c>
      <c r="M22" s="4">
        <v>-100000</v>
      </c>
      <c r="O22" s="4">
        <v>2107342569</v>
      </c>
      <c r="Q22" s="20">
        <v>0</v>
      </c>
      <c r="R22" s="26"/>
      <c r="S22" s="2">
        <v>0</v>
      </c>
      <c r="T22" s="4"/>
      <c r="U22" s="2">
        <v>0</v>
      </c>
      <c r="V22" s="4"/>
      <c r="W22" s="2">
        <v>0</v>
      </c>
      <c r="X22" s="4"/>
      <c r="Y22" s="2" t="s">
        <v>225</v>
      </c>
    </row>
    <row r="23" spans="1:25" ht="21">
      <c r="A23" s="26" t="s">
        <v>234</v>
      </c>
      <c r="C23" s="4">
        <v>41628</v>
      </c>
      <c r="E23" s="4">
        <v>8276953134</v>
      </c>
      <c r="G23" s="4">
        <v>8188791599.0394001</v>
      </c>
      <c r="I23" s="20">
        <v>78372</v>
      </c>
      <c r="K23" s="4">
        <v>17531692651</v>
      </c>
      <c r="M23" s="4">
        <v>0</v>
      </c>
      <c r="O23" s="4">
        <v>0</v>
      </c>
      <c r="Q23" s="20">
        <v>120000</v>
      </c>
      <c r="R23" s="26"/>
      <c r="S23" s="2">
        <v>191847</v>
      </c>
      <c r="T23" s="4"/>
      <c r="U23" s="2">
        <v>25808645785</v>
      </c>
      <c r="V23" s="4"/>
      <c r="W23" s="2">
        <v>22884661242</v>
      </c>
      <c r="X23" s="4"/>
      <c r="Y23" s="2" t="s">
        <v>232</v>
      </c>
    </row>
    <row r="24" spans="1:25" ht="21">
      <c r="A24" s="26" t="s">
        <v>186</v>
      </c>
      <c r="C24" s="4">
        <v>300000</v>
      </c>
      <c r="E24" s="4">
        <v>6592936198</v>
      </c>
      <c r="G24" s="4">
        <v>20496316950</v>
      </c>
      <c r="I24" s="20">
        <v>0</v>
      </c>
      <c r="K24" s="4">
        <v>0</v>
      </c>
      <c r="M24" s="4">
        <v>-100000</v>
      </c>
      <c r="O24" s="4">
        <v>6400308715</v>
      </c>
      <c r="Q24" s="20">
        <v>200000</v>
      </c>
      <c r="R24" s="26"/>
      <c r="S24" s="2">
        <v>46044</v>
      </c>
      <c r="T24" s="4"/>
      <c r="U24" s="2">
        <v>4395290802</v>
      </c>
      <c r="V24" s="4"/>
      <c r="W24" s="2">
        <v>9154007640</v>
      </c>
      <c r="X24" s="4"/>
      <c r="Y24" s="2" t="s">
        <v>300</v>
      </c>
    </row>
    <row r="25" spans="1:25" ht="21">
      <c r="A25" s="26" t="s">
        <v>301</v>
      </c>
      <c r="C25" s="4">
        <v>0</v>
      </c>
      <c r="E25" s="4">
        <v>0</v>
      </c>
      <c r="G25" s="4">
        <v>0</v>
      </c>
      <c r="I25" s="20">
        <v>520000</v>
      </c>
      <c r="K25" s="4">
        <v>24650934166</v>
      </c>
      <c r="M25" s="4">
        <v>0</v>
      </c>
      <c r="O25" s="4">
        <v>0</v>
      </c>
      <c r="Q25" s="20">
        <v>520000</v>
      </c>
      <c r="R25" s="26"/>
      <c r="S25" s="2">
        <v>48586</v>
      </c>
      <c r="T25" s="4"/>
      <c r="U25" s="2">
        <v>24650934166</v>
      </c>
      <c r="V25" s="4"/>
      <c r="W25" s="2">
        <v>25114394916</v>
      </c>
      <c r="X25" s="4"/>
      <c r="Y25" s="2" t="s">
        <v>302</v>
      </c>
    </row>
    <row r="26" spans="1:25" ht="21">
      <c r="A26" s="26" t="s">
        <v>303</v>
      </c>
      <c r="C26" s="4">
        <v>0</v>
      </c>
      <c r="E26" s="4">
        <v>0</v>
      </c>
      <c r="G26" s="4">
        <v>0</v>
      </c>
      <c r="I26" s="20">
        <v>32577</v>
      </c>
      <c r="K26" s="4">
        <v>328087404</v>
      </c>
      <c r="M26" s="4">
        <v>0</v>
      </c>
      <c r="O26" s="4">
        <v>0</v>
      </c>
      <c r="Q26" s="20">
        <v>32577</v>
      </c>
      <c r="R26" s="26"/>
      <c r="S26" s="2">
        <v>10100</v>
      </c>
      <c r="T26" s="4"/>
      <c r="U26" s="2">
        <v>328087404</v>
      </c>
      <c r="V26" s="4"/>
      <c r="W26" s="2">
        <v>327069985.185</v>
      </c>
      <c r="X26" s="4"/>
      <c r="Y26" s="2" t="s">
        <v>228</v>
      </c>
    </row>
    <row r="27" spans="1:25" ht="21">
      <c r="A27" s="26" t="s">
        <v>237</v>
      </c>
      <c r="C27" s="4">
        <v>0</v>
      </c>
      <c r="E27" s="4">
        <v>0</v>
      </c>
      <c r="G27" s="4">
        <v>0</v>
      </c>
      <c r="I27" s="20">
        <v>900000</v>
      </c>
      <c r="K27" s="4">
        <v>37453397778</v>
      </c>
      <c r="M27" s="4">
        <v>0</v>
      </c>
      <c r="O27" s="4">
        <v>0</v>
      </c>
      <c r="Q27" s="20">
        <v>900000</v>
      </c>
      <c r="R27" s="26"/>
      <c r="S27" s="2">
        <v>40550</v>
      </c>
      <c r="T27" s="4"/>
      <c r="U27" s="2">
        <v>37453397778</v>
      </c>
      <c r="V27" s="4"/>
      <c r="W27" s="2">
        <v>36277854750</v>
      </c>
      <c r="X27" s="4"/>
      <c r="Y27" s="2" t="s">
        <v>241</v>
      </c>
    </row>
    <row r="28" spans="1:25" ht="21">
      <c r="A28" s="26" t="s">
        <v>304</v>
      </c>
      <c r="C28" s="4">
        <v>0</v>
      </c>
      <c r="E28" s="4">
        <v>0</v>
      </c>
      <c r="G28" s="4">
        <v>0</v>
      </c>
      <c r="I28" s="20">
        <v>1010000</v>
      </c>
      <c r="K28" s="4">
        <v>49295162044</v>
      </c>
      <c r="M28" s="4">
        <v>-630000</v>
      </c>
      <c r="O28" s="4">
        <v>31870286795</v>
      </c>
      <c r="Q28" s="20">
        <v>380000</v>
      </c>
      <c r="R28" s="26"/>
      <c r="S28" s="2">
        <v>48090</v>
      </c>
      <c r="T28" s="4"/>
      <c r="U28" s="2">
        <v>20515879773</v>
      </c>
      <c r="V28" s="4"/>
      <c r="W28" s="2">
        <v>18165468510</v>
      </c>
      <c r="X28" s="4"/>
      <c r="Y28" s="2" t="s">
        <v>305</v>
      </c>
    </row>
    <row r="29" spans="1:25" ht="21">
      <c r="A29" s="26" t="s">
        <v>306</v>
      </c>
      <c r="C29" s="4">
        <v>0</v>
      </c>
      <c r="E29" s="4">
        <v>0</v>
      </c>
      <c r="G29" s="4">
        <v>0</v>
      </c>
      <c r="I29" s="20">
        <v>300000</v>
      </c>
      <c r="K29" s="4">
        <v>32065488250</v>
      </c>
      <c r="M29" s="4">
        <v>0</v>
      </c>
      <c r="O29" s="4">
        <v>0</v>
      </c>
      <c r="Q29" s="20">
        <v>300000</v>
      </c>
      <c r="R29" s="26"/>
      <c r="S29" s="2">
        <v>104618</v>
      </c>
      <c r="T29" s="4"/>
      <c r="U29" s="2">
        <v>32065488250</v>
      </c>
      <c r="V29" s="4"/>
      <c r="W29" s="2">
        <v>31198656870</v>
      </c>
      <c r="X29" s="4"/>
      <c r="Y29" s="2" t="s">
        <v>307</v>
      </c>
    </row>
    <row r="30" spans="1:25" ht="21">
      <c r="A30" s="26" t="s">
        <v>308</v>
      </c>
      <c r="C30" s="4">
        <v>0</v>
      </c>
      <c r="E30" s="4">
        <v>0</v>
      </c>
      <c r="G30" s="4">
        <v>0</v>
      </c>
      <c r="I30" s="20">
        <v>750000</v>
      </c>
      <c r="K30" s="4">
        <v>20301260248</v>
      </c>
      <c r="M30" s="4">
        <v>0</v>
      </c>
      <c r="O30" s="4">
        <v>0</v>
      </c>
      <c r="Q30" s="20">
        <v>750000</v>
      </c>
      <c r="R30" s="26"/>
      <c r="S30" s="2">
        <v>25550</v>
      </c>
      <c r="T30" s="4"/>
      <c r="U30" s="2">
        <v>20301260248</v>
      </c>
      <c r="V30" s="4"/>
      <c r="W30" s="2">
        <v>19048483125</v>
      </c>
      <c r="X30" s="4"/>
      <c r="Y30" s="2" t="s">
        <v>309</v>
      </c>
    </row>
    <row r="31" spans="1:25" ht="21">
      <c r="A31" s="26" t="s">
        <v>310</v>
      </c>
      <c r="C31" s="4">
        <v>0</v>
      </c>
      <c r="E31" s="4">
        <v>0</v>
      </c>
      <c r="G31" s="4">
        <v>0</v>
      </c>
      <c r="I31" s="20">
        <v>1700000</v>
      </c>
      <c r="K31" s="4">
        <v>39209369043</v>
      </c>
      <c r="M31" s="4">
        <v>0</v>
      </c>
      <c r="O31" s="4">
        <v>0</v>
      </c>
      <c r="Q31" s="20">
        <v>1700000</v>
      </c>
      <c r="R31" s="26"/>
      <c r="S31" s="2">
        <v>20697</v>
      </c>
      <c r="T31" s="4"/>
      <c r="U31" s="2">
        <v>39209369043</v>
      </c>
      <c r="V31" s="4"/>
      <c r="W31" s="2">
        <v>34975549845</v>
      </c>
      <c r="X31" s="4"/>
      <c r="Y31" s="2" t="s">
        <v>311</v>
      </c>
    </row>
    <row r="32" spans="1:25" ht="21">
      <c r="A32" s="26" t="s">
        <v>312</v>
      </c>
      <c r="C32" s="4">
        <v>0</v>
      </c>
      <c r="E32" s="4">
        <v>0</v>
      </c>
      <c r="G32" s="4">
        <v>0</v>
      </c>
      <c r="I32" s="20">
        <v>1157678</v>
      </c>
      <c r="K32" s="4">
        <v>19918952135</v>
      </c>
      <c r="M32" s="4">
        <v>0</v>
      </c>
      <c r="O32" s="4">
        <v>0</v>
      </c>
      <c r="Q32" s="20">
        <v>1157678</v>
      </c>
      <c r="R32" s="26"/>
      <c r="S32" s="2">
        <v>19840</v>
      </c>
      <c r="T32" s="4"/>
      <c r="U32" s="2">
        <v>19918952135</v>
      </c>
      <c r="V32" s="4"/>
      <c r="W32" s="2">
        <v>22831669947.456001</v>
      </c>
      <c r="X32" s="4"/>
      <c r="Y32" s="2" t="s">
        <v>232</v>
      </c>
    </row>
    <row r="33" spans="1:25" ht="21">
      <c r="A33" s="26" t="s">
        <v>313</v>
      </c>
      <c r="C33" s="4">
        <v>0</v>
      </c>
      <c r="E33" s="4">
        <v>0</v>
      </c>
      <c r="G33" s="4">
        <v>0</v>
      </c>
      <c r="I33" s="20">
        <v>1100000</v>
      </c>
      <c r="K33" s="4">
        <v>19566152642</v>
      </c>
      <c r="M33" s="4">
        <v>0</v>
      </c>
      <c r="O33" s="4">
        <v>0</v>
      </c>
      <c r="Q33" s="20">
        <v>1100000</v>
      </c>
      <c r="R33" s="26"/>
      <c r="S33" s="2">
        <v>15370</v>
      </c>
      <c r="T33" s="4"/>
      <c r="U33" s="2">
        <v>19566152642</v>
      </c>
      <c r="V33" s="4"/>
      <c r="W33" s="2">
        <v>16806403350</v>
      </c>
      <c r="X33" s="4"/>
      <c r="Y33" s="2" t="s">
        <v>314</v>
      </c>
    </row>
    <row r="34" spans="1:25" ht="21">
      <c r="A34" s="26" t="s">
        <v>315</v>
      </c>
      <c r="C34" s="4">
        <v>0</v>
      </c>
      <c r="E34" s="4">
        <v>0</v>
      </c>
      <c r="G34" s="4">
        <v>0</v>
      </c>
      <c r="I34" s="20">
        <v>176365</v>
      </c>
      <c r="K34" s="4">
        <v>12665841820</v>
      </c>
      <c r="M34" s="4">
        <v>-176365</v>
      </c>
      <c r="O34" s="4">
        <v>11611154113</v>
      </c>
      <c r="Q34" s="20">
        <v>0</v>
      </c>
      <c r="R34" s="26"/>
      <c r="S34" s="2">
        <v>0</v>
      </c>
      <c r="T34" s="4"/>
      <c r="U34" s="2">
        <v>0</v>
      </c>
      <c r="V34" s="4"/>
      <c r="W34" s="2">
        <v>0</v>
      </c>
      <c r="X34" s="4"/>
      <c r="Y34" s="2" t="s">
        <v>225</v>
      </c>
    </row>
    <row r="35" spans="1:25" ht="21">
      <c r="A35" s="26" t="s">
        <v>316</v>
      </c>
      <c r="C35" s="4">
        <v>0</v>
      </c>
      <c r="E35" s="4">
        <v>0</v>
      </c>
      <c r="G35" s="4">
        <v>0</v>
      </c>
      <c r="I35" s="20">
        <v>640000</v>
      </c>
      <c r="K35" s="4">
        <v>19711074540</v>
      </c>
      <c r="M35" s="4">
        <v>-440000</v>
      </c>
      <c r="O35" s="4">
        <v>13755183604</v>
      </c>
      <c r="Q35" s="20">
        <v>200000</v>
      </c>
      <c r="R35" s="26"/>
      <c r="S35" s="2">
        <v>27770</v>
      </c>
      <c r="T35" s="4"/>
      <c r="U35" s="2">
        <v>6159710792</v>
      </c>
      <c r="V35" s="4"/>
      <c r="W35" s="2">
        <v>5520953700</v>
      </c>
      <c r="X35" s="4"/>
      <c r="Y35" s="2" t="s">
        <v>280</v>
      </c>
    </row>
    <row r="36" spans="1:25" ht="21">
      <c r="A36" s="26" t="s">
        <v>317</v>
      </c>
      <c r="C36" s="4">
        <v>0</v>
      </c>
      <c r="E36" s="4">
        <v>0</v>
      </c>
      <c r="G36" s="4">
        <v>0</v>
      </c>
      <c r="I36" s="20">
        <v>1700000</v>
      </c>
      <c r="K36" s="4">
        <v>20401940689</v>
      </c>
      <c r="M36" s="4">
        <v>0</v>
      </c>
      <c r="O36" s="4">
        <v>0</v>
      </c>
      <c r="Q36" s="20">
        <v>1700000</v>
      </c>
      <c r="R36" s="26"/>
      <c r="S36" s="2">
        <v>11530</v>
      </c>
      <c r="T36" s="4"/>
      <c r="U36" s="2">
        <v>20401940689</v>
      </c>
      <c r="V36" s="4"/>
      <c r="W36" s="2">
        <v>19484374050</v>
      </c>
      <c r="X36" s="4"/>
      <c r="Y36" s="2" t="s">
        <v>318</v>
      </c>
    </row>
    <row r="37" spans="1:25" ht="21">
      <c r="A37" s="26" t="s">
        <v>319</v>
      </c>
      <c r="C37" s="4">
        <v>0</v>
      </c>
      <c r="E37" s="4">
        <v>0</v>
      </c>
      <c r="G37" s="4">
        <v>0</v>
      </c>
      <c r="I37" s="20">
        <v>450000</v>
      </c>
      <c r="K37" s="4">
        <v>19367506211</v>
      </c>
      <c r="M37" s="4">
        <v>-450000</v>
      </c>
      <c r="O37" s="4">
        <v>17099797253</v>
      </c>
      <c r="Q37" s="20">
        <v>0</v>
      </c>
      <c r="R37" s="26"/>
      <c r="S37" s="2">
        <v>0</v>
      </c>
      <c r="T37" s="4"/>
      <c r="U37" s="2">
        <v>0</v>
      </c>
      <c r="V37" s="4"/>
      <c r="W37" s="2">
        <v>0</v>
      </c>
      <c r="X37" s="4"/>
      <c r="Y37" s="2" t="s">
        <v>225</v>
      </c>
    </row>
    <row r="38" spans="1:25" ht="21">
      <c r="A38" s="26" t="s">
        <v>185</v>
      </c>
      <c r="C38" s="4">
        <v>0</v>
      </c>
      <c r="E38" s="4">
        <v>0</v>
      </c>
      <c r="G38" s="4">
        <v>0</v>
      </c>
      <c r="I38" s="20">
        <v>700000</v>
      </c>
      <c r="K38" s="4">
        <v>19614820848</v>
      </c>
      <c r="M38" s="4">
        <v>-700000</v>
      </c>
      <c r="O38" s="4">
        <v>24443789093</v>
      </c>
      <c r="Q38" s="20">
        <v>0</v>
      </c>
      <c r="R38" s="26"/>
      <c r="S38" s="2">
        <v>0</v>
      </c>
      <c r="T38" s="4"/>
      <c r="U38" s="2">
        <v>0</v>
      </c>
      <c r="V38" s="4"/>
      <c r="W38" s="2">
        <v>0</v>
      </c>
      <c r="X38" s="4"/>
      <c r="Y38" s="2" t="s">
        <v>225</v>
      </c>
    </row>
    <row r="39" spans="1:25" ht="21">
      <c r="A39" s="26" t="s">
        <v>320</v>
      </c>
      <c r="C39" s="4">
        <v>0</v>
      </c>
      <c r="E39" s="4">
        <v>0</v>
      </c>
      <c r="G39" s="4">
        <v>0</v>
      </c>
      <c r="I39" s="20">
        <v>4500000</v>
      </c>
      <c r="K39" s="4">
        <v>26844888756</v>
      </c>
      <c r="M39" s="4">
        <v>-4500000</v>
      </c>
      <c r="O39" s="4">
        <v>22500322138</v>
      </c>
      <c r="Q39" s="20">
        <v>0</v>
      </c>
      <c r="R39" s="26"/>
      <c r="S39" s="2">
        <v>0</v>
      </c>
      <c r="T39" s="4"/>
      <c r="U39" s="2">
        <v>0</v>
      </c>
      <c r="V39" s="4"/>
      <c r="W39" s="2">
        <v>0</v>
      </c>
      <c r="X39" s="4"/>
      <c r="Y39" s="2" t="s">
        <v>225</v>
      </c>
    </row>
    <row r="40" spans="1:25" ht="21.75" thickBot="1">
      <c r="A40" s="3" t="s">
        <v>69</v>
      </c>
      <c r="C40"/>
      <c r="E40" s="6">
        <f>SUM(E11:E39)</f>
        <v>179039237505</v>
      </c>
      <c r="G40" s="6">
        <f>SUM(G11:G39)</f>
        <v>218211009895.68298</v>
      </c>
      <c r="I40" s="6">
        <f>SUM(I11:I39)</f>
        <v>16714992</v>
      </c>
      <c r="K40" s="6">
        <f>SUM(K11:K39)</f>
        <v>407637171047</v>
      </c>
      <c r="M40" s="6">
        <f>SUM(M11:M39)</f>
        <v>-16632131</v>
      </c>
      <c r="O40" s="6">
        <f>SUM(O11:O39)</f>
        <v>255239128605</v>
      </c>
      <c r="Q40"/>
      <c r="S40"/>
      <c r="U40" s="6">
        <f>SUM(U11:U39)</f>
        <v>340679682363</v>
      </c>
      <c r="W40" s="6">
        <f>SUM(W11:W39)</f>
        <v>343844045078.45941</v>
      </c>
      <c r="Y40" s="7">
        <f>SUM(Y11:Y39)</f>
        <v>0</v>
      </c>
    </row>
    <row r="41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1"/>
  <sheetViews>
    <sheetView rightToLeft="1" view="pageBreakPreview" topLeftCell="A71" zoomScaleNormal="100" zoomScaleSheetLayoutView="100" workbookViewId="0">
      <selection activeCell="O101" sqref="O101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21"/>
    </row>
    <row r="7" spans="1:17" ht="30">
      <c r="A7" s="46" t="s">
        <v>1</v>
      </c>
      <c r="C7" s="45" t="s">
        <v>46</v>
      </c>
      <c r="D7" s="45" t="s">
        <v>46</v>
      </c>
      <c r="E7" s="45" t="s">
        <v>46</v>
      </c>
      <c r="F7" s="45" t="s">
        <v>46</v>
      </c>
      <c r="G7" s="45" t="s">
        <v>46</v>
      </c>
      <c r="H7" s="45" t="s">
        <v>46</v>
      </c>
      <c r="I7" s="45" t="s">
        <v>46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5" t="s">
        <v>47</v>
      </c>
    </row>
    <row r="8" spans="1:17" ht="30">
      <c r="A8" s="45" t="s">
        <v>1</v>
      </c>
      <c r="C8" s="45" t="s">
        <v>5</v>
      </c>
      <c r="D8" s="18"/>
      <c r="E8" s="45" t="s">
        <v>60</v>
      </c>
      <c r="F8" s="18"/>
      <c r="G8" s="45" t="s">
        <v>61</v>
      </c>
      <c r="H8" s="18"/>
      <c r="I8" s="61" t="s">
        <v>63</v>
      </c>
      <c r="K8" s="45" t="s">
        <v>5</v>
      </c>
      <c r="L8" s="18"/>
      <c r="M8" s="45" t="s">
        <v>60</v>
      </c>
      <c r="N8" s="18"/>
      <c r="O8" s="45" t="s">
        <v>61</v>
      </c>
      <c r="P8" s="18"/>
      <c r="Q8" s="61" t="s">
        <v>63</v>
      </c>
    </row>
    <row r="9" spans="1:17" ht="21">
      <c r="A9" s="26" t="s">
        <v>182</v>
      </c>
      <c r="C9" s="4">
        <v>1000000</v>
      </c>
      <c r="E9" s="4">
        <v>31322516835</v>
      </c>
      <c r="G9" s="4">
        <v>33259362071</v>
      </c>
      <c r="I9" s="20">
        <v>-1936845236</v>
      </c>
      <c r="K9" s="4">
        <v>3200000</v>
      </c>
      <c r="M9" s="4">
        <v>82949990337</v>
      </c>
      <c r="O9" s="4">
        <v>76803706222</v>
      </c>
      <c r="Q9" s="20">
        <v>6146284115</v>
      </c>
    </row>
    <row r="10" spans="1:17" ht="21">
      <c r="A10" s="26" t="s">
        <v>315</v>
      </c>
      <c r="C10" s="4">
        <v>176365</v>
      </c>
      <c r="E10" s="4">
        <v>11611154113</v>
      </c>
      <c r="G10" s="4">
        <v>12665841820</v>
      </c>
      <c r="I10" s="20">
        <v>-1054687707</v>
      </c>
      <c r="K10" s="4">
        <v>176365</v>
      </c>
      <c r="M10" s="4">
        <v>11611154113</v>
      </c>
      <c r="O10" s="4">
        <v>12665841820</v>
      </c>
      <c r="Q10" s="20">
        <v>-1054687707</v>
      </c>
    </row>
    <row r="11" spans="1:17" ht="21">
      <c r="A11" s="26" t="s">
        <v>226</v>
      </c>
      <c r="C11" s="4">
        <v>100000</v>
      </c>
      <c r="E11" s="4">
        <v>12158225684</v>
      </c>
      <c r="G11" s="4">
        <v>10718324327</v>
      </c>
      <c r="I11" s="20">
        <v>1439901357</v>
      </c>
      <c r="K11" s="4">
        <v>200000</v>
      </c>
      <c r="M11" s="4">
        <v>22037690910</v>
      </c>
      <c r="O11" s="4">
        <v>21436648657</v>
      </c>
      <c r="Q11" s="20">
        <v>601042253</v>
      </c>
    </row>
    <row r="12" spans="1:17" ht="21">
      <c r="A12" s="26" t="s">
        <v>229</v>
      </c>
      <c r="C12" s="4">
        <v>135000</v>
      </c>
      <c r="E12" s="4">
        <v>1450174075</v>
      </c>
      <c r="G12" s="4">
        <v>270270000</v>
      </c>
      <c r="I12" s="20">
        <v>1179904075</v>
      </c>
      <c r="K12" s="4">
        <v>135000</v>
      </c>
      <c r="M12" s="4">
        <v>1450174075</v>
      </c>
      <c r="O12" s="4">
        <v>270270000</v>
      </c>
      <c r="Q12" s="20">
        <v>1179904075</v>
      </c>
    </row>
    <row r="13" spans="1:17" ht="21">
      <c r="A13" s="26" t="s">
        <v>184</v>
      </c>
      <c r="C13" s="4">
        <v>100000</v>
      </c>
      <c r="E13" s="4">
        <v>2107342569</v>
      </c>
      <c r="G13" s="4">
        <v>813256075</v>
      </c>
      <c r="I13" s="20">
        <v>1294086494</v>
      </c>
      <c r="K13" s="4">
        <v>100000</v>
      </c>
      <c r="M13" s="4">
        <v>2107342569</v>
      </c>
      <c r="O13" s="4">
        <v>813256075</v>
      </c>
      <c r="Q13" s="20">
        <v>1294086494</v>
      </c>
    </row>
    <row r="14" spans="1:17" ht="21">
      <c r="A14" s="26" t="s">
        <v>320</v>
      </c>
      <c r="C14" s="4">
        <v>4500000</v>
      </c>
      <c r="E14" s="4">
        <v>22500322138</v>
      </c>
      <c r="G14" s="4">
        <v>26844888756</v>
      </c>
      <c r="I14" s="20">
        <v>-4344566618</v>
      </c>
      <c r="K14" s="4">
        <v>4500000</v>
      </c>
      <c r="M14" s="4">
        <v>22500322138</v>
      </c>
      <c r="O14" s="4">
        <v>26844888756</v>
      </c>
      <c r="Q14" s="20">
        <v>-4344566618</v>
      </c>
    </row>
    <row r="15" spans="1:17" ht="21">
      <c r="A15" s="26" t="s">
        <v>316</v>
      </c>
      <c r="C15" s="4">
        <v>440000</v>
      </c>
      <c r="E15" s="4">
        <v>13755183604</v>
      </c>
      <c r="G15" s="4">
        <v>13551363748</v>
      </c>
      <c r="I15" s="20">
        <v>203819856</v>
      </c>
      <c r="K15" s="4">
        <v>440000</v>
      </c>
      <c r="M15" s="4">
        <v>13755183604</v>
      </c>
      <c r="O15" s="4">
        <v>13551363748</v>
      </c>
      <c r="Q15" s="20">
        <v>203819856</v>
      </c>
    </row>
    <row r="16" spans="1:17" ht="21">
      <c r="A16" s="26" t="s">
        <v>178</v>
      </c>
      <c r="C16" s="4">
        <v>1000000</v>
      </c>
      <c r="E16" s="4">
        <v>15975237602</v>
      </c>
      <c r="G16" s="4">
        <v>19613119550</v>
      </c>
      <c r="I16" s="20">
        <v>-3637881948</v>
      </c>
      <c r="K16" s="4">
        <v>2230000</v>
      </c>
      <c r="M16" s="4">
        <v>37397938995</v>
      </c>
      <c r="O16" s="4">
        <v>41632016490</v>
      </c>
      <c r="Q16" s="20">
        <v>-4234077495</v>
      </c>
    </row>
    <row r="17" spans="1:17" ht="21">
      <c r="A17" s="26" t="s">
        <v>319</v>
      </c>
      <c r="C17" s="4">
        <v>450000</v>
      </c>
      <c r="E17" s="4">
        <v>17099797253</v>
      </c>
      <c r="G17" s="4">
        <v>19367506211</v>
      </c>
      <c r="I17" s="20">
        <v>-2267708958</v>
      </c>
      <c r="K17" s="4">
        <v>450000</v>
      </c>
      <c r="M17" s="4">
        <v>17099797253</v>
      </c>
      <c r="O17" s="4">
        <v>19367506211</v>
      </c>
      <c r="Q17" s="20">
        <v>-2267708958</v>
      </c>
    </row>
    <row r="18" spans="1:17" ht="21">
      <c r="A18" s="26" t="s">
        <v>185</v>
      </c>
      <c r="C18" s="4">
        <v>700000</v>
      </c>
      <c r="E18" s="4">
        <v>24443789093</v>
      </c>
      <c r="G18" s="4">
        <v>19614820848</v>
      </c>
      <c r="I18" s="20">
        <v>4828968245</v>
      </c>
      <c r="K18" s="4">
        <v>3035000</v>
      </c>
      <c r="M18" s="4">
        <v>95177350911</v>
      </c>
      <c r="O18" s="4">
        <v>40596723513</v>
      </c>
      <c r="Q18" s="20">
        <v>54580627398</v>
      </c>
    </row>
    <row r="19" spans="1:17" ht="21">
      <c r="A19" s="26" t="s">
        <v>130</v>
      </c>
      <c r="C19" s="4">
        <v>6000000</v>
      </c>
      <c r="E19" s="4">
        <v>20815407222</v>
      </c>
      <c r="G19" s="4">
        <v>21234687372</v>
      </c>
      <c r="I19" s="20">
        <v>-419280150</v>
      </c>
      <c r="K19" s="4">
        <v>20000000</v>
      </c>
      <c r="M19" s="4">
        <v>36155308881</v>
      </c>
      <c r="O19" s="4">
        <v>32573742759</v>
      </c>
      <c r="Q19" s="20">
        <v>3581566122</v>
      </c>
    </row>
    <row r="20" spans="1:17" ht="21">
      <c r="A20" s="26" t="s">
        <v>304</v>
      </c>
      <c r="C20" s="4">
        <v>630000</v>
      </c>
      <c r="E20" s="4">
        <v>31870286795</v>
      </c>
      <c r="G20" s="4">
        <v>28779282271</v>
      </c>
      <c r="I20" s="20">
        <v>3091004524</v>
      </c>
      <c r="K20" s="4">
        <v>630000</v>
      </c>
      <c r="M20" s="4">
        <v>31870286795</v>
      </c>
      <c r="O20" s="4">
        <v>28779282271</v>
      </c>
      <c r="Q20" s="20">
        <v>3091004524</v>
      </c>
    </row>
    <row r="21" spans="1:17" ht="21">
      <c r="A21" s="26" t="s">
        <v>190</v>
      </c>
      <c r="C21" s="4">
        <v>766</v>
      </c>
      <c r="E21" s="4">
        <v>108657820</v>
      </c>
      <c r="G21" s="4">
        <v>49945250</v>
      </c>
      <c r="I21" s="20">
        <v>58712570</v>
      </c>
      <c r="K21" s="4">
        <v>766</v>
      </c>
      <c r="M21" s="4">
        <v>108657820</v>
      </c>
      <c r="O21" s="4">
        <v>49945250</v>
      </c>
      <c r="Q21" s="20">
        <v>58712570</v>
      </c>
    </row>
    <row r="22" spans="1:17" ht="21">
      <c r="A22" s="26" t="s">
        <v>233</v>
      </c>
      <c r="C22" s="4">
        <v>1000000</v>
      </c>
      <c r="E22" s="4">
        <v>39901282884</v>
      </c>
      <c r="G22" s="4">
        <v>36115726940</v>
      </c>
      <c r="I22" s="20">
        <v>3785555944</v>
      </c>
      <c r="K22" s="4">
        <v>1000000</v>
      </c>
      <c r="M22" s="4">
        <v>39901282884</v>
      </c>
      <c r="O22" s="4">
        <v>36115726940</v>
      </c>
      <c r="Q22" s="20">
        <v>3785555944</v>
      </c>
    </row>
    <row r="23" spans="1:17" ht="21">
      <c r="A23" s="26" t="s">
        <v>186</v>
      </c>
      <c r="C23" s="4">
        <v>100000</v>
      </c>
      <c r="E23" s="4">
        <v>6400308715</v>
      </c>
      <c r="G23" s="4">
        <v>2197645396</v>
      </c>
      <c r="I23" s="20">
        <v>4202663319</v>
      </c>
      <c r="K23" s="4">
        <v>1075000</v>
      </c>
      <c r="M23" s="4">
        <v>62729222339</v>
      </c>
      <c r="O23" s="4">
        <v>23624688057</v>
      </c>
      <c r="Q23" s="20">
        <v>39104534282</v>
      </c>
    </row>
    <row r="24" spans="1:17" ht="21">
      <c r="A24" s="26" t="s">
        <v>131</v>
      </c>
      <c r="C24" s="4">
        <v>300000</v>
      </c>
      <c r="E24" s="4">
        <v>3719442203</v>
      </c>
      <c r="G24" s="4">
        <v>1214558658</v>
      </c>
      <c r="I24" s="20">
        <v>2504883545</v>
      </c>
      <c r="K24" s="4">
        <v>2000000</v>
      </c>
      <c r="M24" s="4">
        <v>24804653306</v>
      </c>
      <c r="O24" s="4">
        <v>10316837634</v>
      </c>
      <c r="Q24" s="20">
        <v>14487815672</v>
      </c>
    </row>
    <row r="25" spans="1:17" ht="21">
      <c r="A25" s="26" t="s">
        <v>221</v>
      </c>
      <c r="C25" s="4">
        <v>0</v>
      </c>
      <c r="E25" s="4">
        <v>0</v>
      </c>
      <c r="G25" s="4">
        <v>0</v>
      </c>
      <c r="I25" s="20">
        <v>0</v>
      </c>
      <c r="K25" s="4">
        <v>250000</v>
      </c>
      <c r="M25" s="4">
        <v>4719540659</v>
      </c>
      <c r="O25" s="4">
        <v>2783500000</v>
      </c>
      <c r="Q25" s="20">
        <v>1936040659</v>
      </c>
    </row>
    <row r="26" spans="1:17" ht="21">
      <c r="A26" s="26" t="s">
        <v>180</v>
      </c>
      <c r="C26" s="4">
        <v>0</v>
      </c>
      <c r="E26" s="4">
        <v>0</v>
      </c>
      <c r="G26" s="4">
        <v>0</v>
      </c>
      <c r="I26" s="20">
        <v>0</v>
      </c>
      <c r="K26" s="4">
        <v>500000</v>
      </c>
      <c r="M26" s="4">
        <v>35936949979</v>
      </c>
      <c r="O26" s="4">
        <v>20791813439</v>
      </c>
      <c r="Q26" s="20">
        <v>15145136540</v>
      </c>
    </row>
    <row r="27" spans="1:17" ht="21">
      <c r="A27" s="26" t="s">
        <v>163</v>
      </c>
      <c r="C27" s="4">
        <v>0</v>
      </c>
      <c r="E27" s="4">
        <v>0</v>
      </c>
      <c r="G27" s="4">
        <v>0</v>
      </c>
      <c r="I27" s="20">
        <v>0</v>
      </c>
      <c r="K27" s="4">
        <v>14535</v>
      </c>
      <c r="M27" s="4">
        <v>196130718</v>
      </c>
      <c r="O27" s="4">
        <v>77320720</v>
      </c>
      <c r="Q27" s="20">
        <v>118809998</v>
      </c>
    </row>
    <row r="28" spans="1:17" ht="21">
      <c r="A28" s="26" t="s">
        <v>215</v>
      </c>
      <c r="C28" s="4">
        <v>0</v>
      </c>
      <c r="E28" s="4">
        <v>0</v>
      </c>
      <c r="G28" s="4">
        <v>0</v>
      </c>
      <c r="I28" s="20">
        <v>0</v>
      </c>
      <c r="K28" s="4">
        <v>1500000</v>
      </c>
      <c r="M28" s="4">
        <v>12160021024</v>
      </c>
      <c r="O28" s="4">
        <v>8878433421</v>
      </c>
      <c r="Q28" s="20">
        <v>3281587603</v>
      </c>
    </row>
    <row r="29" spans="1:17" ht="21">
      <c r="A29" s="26" t="s">
        <v>176</v>
      </c>
      <c r="C29" s="4">
        <v>0</v>
      </c>
      <c r="E29" s="4">
        <v>0</v>
      </c>
      <c r="G29" s="4">
        <v>0</v>
      </c>
      <c r="I29" s="20">
        <v>0</v>
      </c>
      <c r="K29" s="4">
        <v>1000000</v>
      </c>
      <c r="M29" s="4">
        <v>32418117405</v>
      </c>
      <c r="O29" s="4">
        <v>29054184152</v>
      </c>
      <c r="Q29" s="20">
        <v>3363933253</v>
      </c>
    </row>
    <row r="30" spans="1:17" ht="21">
      <c r="A30" s="26" t="s">
        <v>173</v>
      </c>
      <c r="C30" s="4">
        <v>0</v>
      </c>
      <c r="E30" s="4">
        <v>0</v>
      </c>
      <c r="G30" s="4">
        <v>0</v>
      </c>
      <c r="I30" s="20">
        <v>0</v>
      </c>
      <c r="K30" s="4">
        <v>750000</v>
      </c>
      <c r="M30" s="4">
        <v>18596235941</v>
      </c>
      <c r="O30" s="4">
        <v>7548323407</v>
      </c>
      <c r="Q30" s="20">
        <v>11047912534</v>
      </c>
    </row>
    <row r="31" spans="1:17" ht="21">
      <c r="A31" s="26" t="s">
        <v>213</v>
      </c>
      <c r="C31" s="4">
        <v>0</v>
      </c>
      <c r="E31" s="4">
        <v>0</v>
      </c>
      <c r="G31" s="4">
        <v>0</v>
      </c>
      <c r="I31" s="20">
        <v>0</v>
      </c>
      <c r="K31" s="4">
        <v>500000</v>
      </c>
      <c r="M31" s="4">
        <v>9734176899</v>
      </c>
      <c r="O31" s="4">
        <v>6067337457</v>
      </c>
      <c r="Q31" s="20">
        <v>3666839442</v>
      </c>
    </row>
    <row r="32" spans="1:17" ht="21">
      <c r="A32" s="26" t="s">
        <v>209</v>
      </c>
      <c r="C32" s="4">
        <v>0</v>
      </c>
      <c r="E32" s="4">
        <v>0</v>
      </c>
      <c r="G32" s="4">
        <v>0</v>
      </c>
      <c r="I32" s="20">
        <v>0</v>
      </c>
      <c r="K32" s="4">
        <v>121142</v>
      </c>
      <c r="M32" s="4">
        <v>10130399751</v>
      </c>
      <c r="O32" s="4">
        <v>8623823514</v>
      </c>
      <c r="Q32" s="20">
        <v>1506576237</v>
      </c>
    </row>
    <row r="33" spans="1:17" ht="21">
      <c r="A33" s="26" t="s">
        <v>138</v>
      </c>
      <c r="C33" s="4">
        <v>0</v>
      </c>
      <c r="E33" s="4">
        <v>0</v>
      </c>
      <c r="G33" s="4">
        <v>0</v>
      </c>
      <c r="I33" s="20">
        <v>0</v>
      </c>
      <c r="K33" s="4">
        <v>300000</v>
      </c>
      <c r="M33" s="4">
        <v>22745305007</v>
      </c>
      <c r="O33" s="4">
        <v>16798366084</v>
      </c>
      <c r="Q33" s="20">
        <v>5946938923</v>
      </c>
    </row>
    <row r="34" spans="1:17" ht="21">
      <c r="A34" s="26" t="s">
        <v>222</v>
      </c>
      <c r="C34" s="4">
        <v>0</v>
      </c>
      <c r="E34" s="4">
        <v>0</v>
      </c>
      <c r="G34" s="4">
        <v>0</v>
      </c>
      <c r="I34" s="20">
        <v>0</v>
      </c>
      <c r="K34" s="4">
        <v>1500000</v>
      </c>
      <c r="M34" s="4">
        <v>6693099917</v>
      </c>
      <c r="O34" s="4">
        <v>7293927454</v>
      </c>
      <c r="Q34" s="20">
        <v>-600827537</v>
      </c>
    </row>
    <row r="35" spans="1:17" ht="21">
      <c r="A35" s="26" t="s">
        <v>168</v>
      </c>
      <c r="C35" s="4">
        <v>0</v>
      </c>
      <c r="E35" s="4">
        <v>0</v>
      </c>
      <c r="G35" s="4">
        <v>0</v>
      </c>
      <c r="I35" s="20">
        <v>0</v>
      </c>
      <c r="K35" s="4">
        <v>4000000</v>
      </c>
      <c r="M35" s="4">
        <v>17099610941</v>
      </c>
      <c r="O35" s="4">
        <v>9300428000</v>
      </c>
      <c r="Q35" s="20">
        <v>7799182941</v>
      </c>
    </row>
    <row r="36" spans="1:17" ht="21">
      <c r="A36" s="26" t="s">
        <v>183</v>
      </c>
      <c r="C36" s="4">
        <v>0</v>
      </c>
      <c r="E36" s="4">
        <v>0</v>
      </c>
      <c r="G36" s="4">
        <v>0</v>
      </c>
      <c r="I36" s="20">
        <v>0</v>
      </c>
      <c r="K36" s="4">
        <v>200000</v>
      </c>
      <c r="M36" s="4">
        <v>18204256980</v>
      </c>
      <c r="O36" s="4">
        <v>17772941441</v>
      </c>
      <c r="Q36" s="20">
        <v>431315539</v>
      </c>
    </row>
    <row r="37" spans="1:17" ht="21">
      <c r="A37" s="26" t="s">
        <v>216</v>
      </c>
      <c r="C37" s="4">
        <v>0</v>
      </c>
      <c r="E37" s="4">
        <v>0</v>
      </c>
      <c r="G37" s="4">
        <v>0</v>
      </c>
      <c r="I37" s="20">
        <v>0</v>
      </c>
      <c r="K37" s="4">
        <v>200000</v>
      </c>
      <c r="M37" s="4">
        <v>10873250745</v>
      </c>
      <c r="O37" s="4">
        <v>11763663236</v>
      </c>
      <c r="Q37" s="20">
        <v>-890412491</v>
      </c>
    </row>
    <row r="38" spans="1:17" ht="21">
      <c r="A38" s="26" t="s">
        <v>208</v>
      </c>
      <c r="C38" s="4">
        <v>0</v>
      </c>
      <c r="E38" s="4">
        <v>0</v>
      </c>
      <c r="G38" s="4">
        <v>0</v>
      </c>
      <c r="I38" s="20">
        <v>0</v>
      </c>
      <c r="K38" s="4">
        <v>93084</v>
      </c>
      <c r="M38" s="4">
        <v>1434289968</v>
      </c>
      <c r="O38" s="4">
        <v>804236822</v>
      </c>
      <c r="Q38" s="20">
        <v>630053146</v>
      </c>
    </row>
    <row r="39" spans="1:17" ht="21">
      <c r="A39" s="26" t="s">
        <v>214</v>
      </c>
      <c r="C39" s="4">
        <v>0</v>
      </c>
      <c r="E39" s="4">
        <v>0</v>
      </c>
      <c r="G39" s="4">
        <v>0</v>
      </c>
      <c r="I39" s="20">
        <v>0</v>
      </c>
      <c r="K39" s="4">
        <v>1000000</v>
      </c>
      <c r="M39" s="4">
        <v>11669685385</v>
      </c>
      <c r="O39" s="4">
        <v>11170945428</v>
      </c>
      <c r="Q39" s="20">
        <v>498739957</v>
      </c>
    </row>
    <row r="40" spans="1:17" ht="21">
      <c r="A40" s="26" t="s">
        <v>156</v>
      </c>
      <c r="C40" s="4">
        <v>0</v>
      </c>
      <c r="E40" s="4">
        <v>0</v>
      </c>
      <c r="G40" s="4">
        <v>0</v>
      </c>
      <c r="I40" s="20">
        <v>0</v>
      </c>
      <c r="K40" s="4">
        <v>2000000</v>
      </c>
      <c r="M40" s="4">
        <v>38326394741</v>
      </c>
      <c r="O40" s="4">
        <v>25157494927</v>
      </c>
      <c r="Q40" s="20">
        <v>13168899814</v>
      </c>
    </row>
    <row r="41" spans="1:17" ht="21">
      <c r="A41" s="26" t="s">
        <v>177</v>
      </c>
      <c r="C41" s="4">
        <v>0</v>
      </c>
      <c r="E41" s="4">
        <v>0</v>
      </c>
      <c r="G41" s="4">
        <v>0</v>
      </c>
      <c r="I41" s="20">
        <v>0</v>
      </c>
      <c r="K41" s="4">
        <v>120000</v>
      </c>
      <c r="M41" s="4">
        <v>26209695874</v>
      </c>
      <c r="O41" s="4">
        <v>21743593205</v>
      </c>
      <c r="Q41" s="20">
        <v>4466102669</v>
      </c>
    </row>
    <row r="42" spans="1:17" ht="21">
      <c r="A42" s="26" t="s">
        <v>140</v>
      </c>
      <c r="C42" s="4">
        <v>0</v>
      </c>
      <c r="E42" s="4">
        <v>0</v>
      </c>
      <c r="G42" s="4">
        <v>0</v>
      </c>
      <c r="I42" s="20">
        <v>0</v>
      </c>
      <c r="K42" s="4">
        <v>300000</v>
      </c>
      <c r="M42" s="4">
        <v>11377934209</v>
      </c>
      <c r="O42" s="4">
        <v>10386039075</v>
      </c>
      <c r="Q42" s="20">
        <v>991895134</v>
      </c>
    </row>
    <row r="43" spans="1:17" ht="21">
      <c r="A43" s="26" t="s">
        <v>175</v>
      </c>
      <c r="C43" s="4">
        <v>0</v>
      </c>
      <c r="E43" s="4">
        <v>0</v>
      </c>
      <c r="G43" s="4">
        <v>0</v>
      </c>
      <c r="I43" s="20">
        <v>0</v>
      </c>
      <c r="K43" s="4">
        <v>1550116</v>
      </c>
      <c r="M43" s="4">
        <v>63900143782</v>
      </c>
      <c r="O43" s="4">
        <v>12162675352</v>
      </c>
      <c r="Q43" s="20">
        <v>51737468430</v>
      </c>
    </row>
    <row r="44" spans="1:17" ht="21">
      <c r="A44" s="26" t="s">
        <v>191</v>
      </c>
      <c r="C44" s="4">
        <v>0</v>
      </c>
      <c r="E44" s="4">
        <v>0</v>
      </c>
      <c r="G44" s="4">
        <v>0</v>
      </c>
      <c r="I44" s="20">
        <v>0</v>
      </c>
      <c r="K44" s="4">
        <v>401874</v>
      </c>
      <c r="M44" s="4">
        <v>17968364315</v>
      </c>
      <c r="O44" s="4">
        <v>8429709024</v>
      </c>
      <c r="Q44" s="20">
        <v>9538655291</v>
      </c>
    </row>
    <row r="45" spans="1:17" ht="21">
      <c r="A45" s="26" t="s">
        <v>136</v>
      </c>
      <c r="C45" s="4">
        <v>0</v>
      </c>
      <c r="E45" s="4">
        <v>0</v>
      </c>
      <c r="G45" s="4">
        <v>0</v>
      </c>
      <c r="I45" s="20">
        <v>0</v>
      </c>
      <c r="K45" s="4">
        <v>1028000</v>
      </c>
      <c r="M45" s="4">
        <v>23935692231</v>
      </c>
      <c r="O45" s="4">
        <v>18069861592</v>
      </c>
      <c r="Q45" s="20">
        <v>5865830639</v>
      </c>
    </row>
    <row r="46" spans="1:17" ht="21">
      <c r="A46" s="26" t="s">
        <v>210</v>
      </c>
      <c r="C46" s="4">
        <v>0</v>
      </c>
      <c r="E46" s="4">
        <v>0</v>
      </c>
      <c r="G46" s="4">
        <v>0</v>
      </c>
      <c r="I46" s="20">
        <v>0</v>
      </c>
      <c r="K46" s="4">
        <v>1700000</v>
      </c>
      <c r="M46" s="4">
        <v>20417296482</v>
      </c>
      <c r="O46" s="4">
        <v>21037997234</v>
      </c>
      <c r="Q46" s="20">
        <v>-620700752</v>
      </c>
    </row>
    <row r="47" spans="1:17" ht="21">
      <c r="A47" s="26" t="s">
        <v>174</v>
      </c>
      <c r="C47" s="4">
        <v>0</v>
      </c>
      <c r="E47" s="4">
        <v>0</v>
      </c>
      <c r="G47" s="4">
        <v>0</v>
      </c>
      <c r="I47" s="20">
        <v>0</v>
      </c>
      <c r="K47" s="4">
        <v>300000</v>
      </c>
      <c r="M47" s="4">
        <v>14656925433</v>
      </c>
      <c r="O47" s="4">
        <v>6136286988</v>
      </c>
      <c r="Q47" s="20">
        <v>8520638445</v>
      </c>
    </row>
    <row r="48" spans="1:17" ht="21">
      <c r="A48" s="26" t="s">
        <v>219</v>
      </c>
      <c r="C48" s="4">
        <v>0</v>
      </c>
      <c r="E48" s="4">
        <v>0</v>
      </c>
      <c r="G48" s="4">
        <v>0</v>
      </c>
      <c r="I48" s="20">
        <v>0</v>
      </c>
      <c r="K48" s="4">
        <v>860000</v>
      </c>
      <c r="M48" s="4">
        <v>22608889265</v>
      </c>
      <c r="O48" s="4">
        <v>12350859460</v>
      </c>
      <c r="Q48" s="20">
        <v>10258029805</v>
      </c>
    </row>
    <row r="49" spans="1:17" ht="21">
      <c r="A49" s="26" t="s">
        <v>158</v>
      </c>
      <c r="C49" s="4">
        <v>0</v>
      </c>
      <c r="E49" s="4">
        <v>0</v>
      </c>
      <c r="G49" s="4">
        <v>0</v>
      </c>
      <c r="I49" s="20">
        <v>0</v>
      </c>
      <c r="K49" s="4">
        <v>900000</v>
      </c>
      <c r="M49" s="4">
        <v>53302604443</v>
      </c>
      <c r="O49" s="4">
        <v>48438816165</v>
      </c>
      <c r="Q49" s="20">
        <v>4863788278</v>
      </c>
    </row>
    <row r="50" spans="1:17" ht="21">
      <c r="A50" s="26" t="s">
        <v>137</v>
      </c>
      <c r="C50" s="4">
        <v>0</v>
      </c>
      <c r="E50" s="4">
        <v>0</v>
      </c>
      <c r="G50" s="4">
        <v>0</v>
      </c>
      <c r="I50" s="20">
        <v>0</v>
      </c>
      <c r="K50" s="4">
        <v>1900000</v>
      </c>
      <c r="M50" s="4">
        <v>33151167560</v>
      </c>
      <c r="O50" s="4">
        <v>11810018575</v>
      </c>
      <c r="Q50" s="20">
        <v>21341148985</v>
      </c>
    </row>
    <row r="51" spans="1:17" ht="21">
      <c r="A51" s="26" t="s">
        <v>212</v>
      </c>
      <c r="C51" s="4">
        <v>0</v>
      </c>
      <c r="E51" s="4">
        <v>0</v>
      </c>
      <c r="G51" s="4">
        <v>0</v>
      </c>
      <c r="I51" s="20">
        <v>0</v>
      </c>
      <c r="K51" s="4">
        <v>200000</v>
      </c>
      <c r="M51" s="4">
        <v>6735895859</v>
      </c>
      <c r="O51" s="4">
        <v>6535537212</v>
      </c>
      <c r="Q51" s="20">
        <v>200358647</v>
      </c>
    </row>
    <row r="52" spans="1:17" ht="21">
      <c r="A52" s="26" t="s">
        <v>189</v>
      </c>
      <c r="C52" s="4">
        <v>0</v>
      </c>
      <c r="E52" s="4">
        <v>0</v>
      </c>
      <c r="G52" s="4">
        <v>0</v>
      </c>
      <c r="I52" s="20">
        <v>0</v>
      </c>
      <c r="K52" s="4">
        <v>309756</v>
      </c>
      <c r="M52" s="4">
        <v>19376432443</v>
      </c>
      <c r="O52" s="4">
        <v>1929160368</v>
      </c>
      <c r="Q52" s="20">
        <v>17447272075</v>
      </c>
    </row>
    <row r="53" spans="1:17" ht="21">
      <c r="A53" s="26" t="s">
        <v>187</v>
      </c>
      <c r="C53" s="4">
        <v>0</v>
      </c>
      <c r="E53" s="4">
        <v>0</v>
      </c>
      <c r="G53" s="4">
        <v>0</v>
      </c>
      <c r="I53" s="20">
        <v>0</v>
      </c>
      <c r="K53" s="4">
        <v>2800000</v>
      </c>
      <c r="M53" s="4">
        <v>10270525518</v>
      </c>
      <c r="O53" s="4">
        <v>6476958107</v>
      </c>
      <c r="Q53" s="20">
        <v>3793567411</v>
      </c>
    </row>
    <row r="54" spans="1:17" ht="21">
      <c r="A54" s="26" t="s">
        <v>220</v>
      </c>
      <c r="C54" s="4">
        <v>0</v>
      </c>
      <c r="E54" s="4">
        <v>0</v>
      </c>
      <c r="G54" s="4">
        <v>0</v>
      </c>
      <c r="I54" s="20">
        <v>0</v>
      </c>
      <c r="K54" s="4">
        <v>1500000</v>
      </c>
      <c r="M54" s="4">
        <v>14234636461</v>
      </c>
      <c r="O54" s="4">
        <v>15999782606</v>
      </c>
      <c r="Q54" s="20">
        <v>-1765146145</v>
      </c>
    </row>
    <row r="55" spans="1:17" ht="21">
      <c r="A55" s="26" t="s">
        <v>134</v>
      </c>
      <c r="C55" s="4">
        <v>0</v>
      </c>
      <c r="E55" s="4">
        <v>0</v>
      </c>
      <c r="G55" s="4">
        <v>0</v>
      </c>
      <c r="I55" s="20">
        <v>0</v>
      </c>
      <c r="K55" s="4">
        <v>1130000</v>
      </c>
      <c r="M55" s="4">
        <v>27763840134</v>
      </c>
      <c r="O55" s="4">
        <v>17721825960</v>
      </c>
      <c r="Q55" s="20">
        <v>10042014174</v>
      </c>
    </row>
    <row r="56" spans="1:17" ht="21">
      <c r="A56" s="26" t="s">
        <v>179</v>
      </c>
      <c r="C56" s="4">
        <v>0</v>
      </c>
      <c r="E56" s="4">
        <v>0</v>
      </c>
      <c r="G56" s="4">
        <v>0</v>
      </c>
      <c r="I56" s="20">
        <v>0</v>
      </c>
      <c r="K56" s="4">
        <v>1000000</v>
      </c>
      <c r="M56" s="4">
        <v>44593140165</v>
      </c>
      <c r="O56" s="4">
        <v>39260275594</v>
      </c>
      <c r="Q56" s="20">
        <v>5332864571</v>
      </c>
    </row>
    <row r="57" spans="1:17" ht="21">
      <c r="A57" s="26" t="s">
        <v>181</v>
      </c>
      <c r="C57" s="4">
        <v>0</v>
      </c>
      <c r="E57" s="4">
        <v>0</v>
      </c>
      <c r="G57" s="4">
        <v>0</v>
      </c>
      <c r="I57" s="20">
        <v>0</v>
      </c>
      <c r="K57" s="4">
        <v>900000</v>
      </c>
      <c r="M57" s="4">
        <v>41893241542</v>
      </c>
      <c r="O57" s="4">
        <v>29377030828</v>
      </c>
      <c r="Q57" s="20">
        <v>12516210714</v>
      </c>
    </row>
    <row r="58" spans="1:17" ht="21">
      <c r="A58" s="26" t="s">
        <v>166</v>
      </c>
      <c r="C58" s="4">
        <v>0</v>
      </c>
      <c r="E58" s="4">
        <v>0</v>
      </c>
      <c r="G58" s="4">
        <v>0</v>
      </c>
      <c r="I58" s="20">
        <v>0</v>
      </c>
      <c r="K58" s="4">
        <v>240000</v>
      </c>
      <c r="M58" s="4">
        <v>14414015789</v>
      </c>
      <c r="O58" s="4">
        <v>10503621360</v>
      </c>
      <c r="Q58" s="20">
        <v>3910394429</v>
      </c>
    </row>
    <row r="59" spans="1:17" ht="21">
      <c r="A59" s="26" t="s">
        <v>141</v>
      </c>
      <c r="C59" s="4">
        <v>0</v>
      </c>
      <c r="E59" s="4">
        <v>0</v>
      </c>
      <c r="G59" s="4">
        <v>0</v>
      </c>
      <c r="I59" s="20">
        <v>0</v>
      </c>
      <c r="K59" s="4">
        <v>600000</v>
      </c>
      <c r="M59" s="4">
        <v>13944892301</v>
      </c>
      <c r="O59" s="4">
        <v>7944973800</v>
      </c>
      <c r="Q59" s="20">
        <v>5999918501</v>
      </c>
    </row>
    <row r="60" spans="1:17" ht="21">
      <c r="A60" s="26" t="s">
        <v>132</v>
      </c>
      <c r="C60" s="4">
        <v>0</v>
      </c>
      <c r="E60" s="4">
        <v>0</v>
      </c>
      <c r="G60" s="4">
        <v>0</v>
      </c>
      <c r="I60" s="20">
        <v>0</v>
      </c>
      <c r="K60" s="4">
        <v>300000</v>
      </c>
      <c r="M60" s="4">
        <v>12845613036</v>
      </c>
      <c r="O60" s="4">
        <v>6926942457</v>
      </c>
      <c r="Q60" s="20">
        <v>5918670579</v>
      </c>
    </row>
    <row r="61" spans="1:17" ht="21">
      <c r="A61" s="26" t="s">
        <v>162</v>
      </c>
      <c r="C61" s="4">
        <v>0</v>
      </c>
      <c r="E61" s="4">
        <v>0</v>
      </c>
      <c r="G61" s="4">
        <v>0</v>
      </c>
      <c r="I61" s="20">
        <v>0</v>
      </c>
      <c r="K61" s="4">
        <v>19716083</v>
      </c>
      <c r="M61" s="4">
        <v>103567770665</v>
      </c>
      <c r="O61" s="4">
        <v>11460500648</v>
      </c>
      <c r="Q61" s="20">
        <v>92107270017</v>
      </c>
    </row>
    <row r="62" spans="1:17" ht="21">
      <c r="A62" s="26" t="s">
        <v>139</v>
      </c>
      <c r="C62" s="4">
        <v>0</v>
      </c>
      <c r="E62" s="4">
        <v>0</v>
      </c>
      <c r="G62" s="4">
        <v>0</v>
      </c>
      <c r="I62" s="20">
        <v>0</v>
      </c>
      <c r="K62" s="4">
        <v>2400000</v>
      </c>
      <c r="M62" s="4">
        <v>27223524299</v>
      </c>
      <c r="O62" s="4">
        <v>11533639800</v>
      </c>
      <c r="Q62" s="20">
        <v>15689884499</v>
      </c>
    </row>
    <row r="63" spans="1:17" ht="21">
      <c r="A63" s="26" t="s">
        <v>135</v>
      </c>
      <c r="C63" s="4">
        <v>0</v>
      </c>
      <c r="E63" s="4">
        <v>0</v>
      </c>
      <c r="G63" s="4">
        <v>0</v>
      </c>
      <c r="I63" s="20">
        <v>0</v>
      </c>
      <c r="K63" s="4">
        <v>1260000</v>
      </c>
      <c r="M63" s="4">
        <v>20994013278</v>
      </c>
      <c r="O63" s="4">
        <v>20064193332</v>
      </c>
      <c r="Q63" s="20">
        <v>929819946</v>
      </c>
    </row>
    <row r="64" spans="1:17" ht="21">
      <c r="A64" s="26" t="s">
        <v>157</v>
      </c>
      <c r="C64" s="4">
        <v>0</v>
      </c>
      <c r="E64" s="4">
        <v>0</v>
      </c>
      <c r="G64" s="4">
        <v>0</v>
      </c>
      <c r="I64" s="20">
        <v>0</v>
      </c>
      <c r="K64" s="4">
        <v>500000</v>
      </c>
      <c r="M64" s="4">
        <v>13009041538</v>
      </c>
      <c r="O64" s="4">
        <v>13518459739</v>
      </c>
      <c r="Q64" s="20">
        <v>-509418201</v>
      </c>
    </row>
    <row r="65" spans="1:17" ht="21">
      <c r="A65" s="26" t="s">
        <v>133</v>
      </c>
      <c r="C65" s="4">
        <v>0</v>
      </c>
      <c r="E65" s="4">
        <v>0</v>
      </c>
      <c r="G65" s="4">
        <v>0</v>
      </c>
      <c r="I65" s="20">
        <v>0</v>
      </c>
      <c r="K65" s="4">
        <v>2000000</v>
      </c>
      <c r="M65" s="4">
        <v>35733793014</v>
      </c>
      <c r="O65" s="4">
        <v>9153871000</v>
      </c>
      <c r="Q65" s="20">
        <v>26579922014</v>
      </c>
    </row>
    <row r="66" spans="1:17" ht="21">
      <c r="A66" s="26" t="s">
        <v>164</v>
      </c>
      <c r="C66" s="4">
        <v>0</v>
      </c>
      <c r="E66" s="4">
        <v>0</v>
      </c>
      <c r="G66" s="4">
        <v>0</v>
      </c>
      <c r="I66" s="20">
        <v>0</v>
      </c>
      <c r="K66" s="4">
        <v>300000</v>
      </c>
      <c r="M66" s="4">
        <v>16835863920</v>
      </c>
      <c r="O66" s="4">
        <v>11896665450</v>
      </c>
      <c r="Q66" s="20">
        <v>4939198470</v>
      </c>
    </row>
    <row r="67" spans="1:17" ht="21">
      <c r="A67" s="26" t="s">
        <v>188</v>
      </c>
      <c r="C67" s="4">
        <v>0</v>
      </c>
      <c r="E67" s="4">
        <v>0</v>
      </c>
      <c r="G67" s="4">
        <v>0</v>
      </c>
      <c r="I67" s="20">
        <v>0</v>
      </c>
      <c r="K67" s="4">
        <v>1436326</v>
      </c>
      <c r="M67" s="4">
        <v>16683281233</v>
      </c>
      <c r="O67" s="4">
        <v>16595062779</v>
      </c>
      <c r="Q67" s="20">
        <v>88218454</v>
      </c>
    </row>
    <row r="68" spans="1:17" ht="21">
      <c r="A68" s="26" t="s">
        <v>165</v>
      </c>
      <c r="C68" s="4">
        <v>0</v>
      </c>
      <c r="E68" s="4">
        <v>0</v>
      </c>
      <c r="G68" s="4">
        <v>0</v>
      </c>
      <c r="I68" s="20">
        <v>0</v>
      </c>
      <c r="K68" s="4">
        <v>342</v>
      </c>
      <c r="M68" s="4">
        <v>8024342</v>
      </c>
      <c r="O68" s="4">
        <v>7160743</v>
      </c>
      <c r="Q68" s="20">
        <v>863599</v>
      </c>
    </row>
    <row r="69" spans="1:17" ht="21">
      <c r="A69" s="26" t="s">
        <v>218</v>
      </c>
      <c r="C69" s="4">
        <v>0</v>
      </c>
      <c r="E69" s="4">
        <v>0</v>
      </c>
      <c r="G69" s="4">
        <v>0</v>
      </c>
      <c r="I69" s="20">
        <v>0</v>
      </c>
      <c r="K69" s="4">
        <v>1000000</v>
      </c>
      <c r="M69" s="4">
        <v>12030547421</v>
      </c>
      <c r="O69" s="4">
        <v>9081945550</v>
      </c>
      <c r="Q69" s="20">
        <v>2948601871</v>
      </c>
    </row>
    <row r="70" spans="1:17" ht="21">
      <c r="A70" s="26" t="s">
        <v>217</v>
      </c>
      <c r="C70" s="4">
        <v>0</v>
      </c>
      <c r="E70" s="4">
        <v>0</v>
      </c>
      <c r="G70" s="4">
        <v>0</v>
      </c>
      <c r="I70" s="20">
        <v>0</v>
      </c>
      <c r="K70" s="4">
        <v>800000</v>
      </c>
      <c r="M70" s="4">
        <v>4950457859</v>
      </c>
      <c r="O70" s="4">
        <v>4884157768</v>
      </c>
      <c r="Q70" s="20">
        <v>66300091</v>
      </c>
    </row>
    <row r="71" spans="1:17" ht="21">
      <c r="A71" s="26" t="s">
        <v>237</v>
      </c>
      <c r="C71" s="4">
        <v>0</v>
      </c>
      <c r="E71" s="4">
        <v>0</v>
      </c>
      <c r="G71" s="4">
        <v>0</v>
      </c>
      <c r="I71" s="20">
        <v>0</v>
      </c>
      <c r="K71" s="4">
        <v>1800000</v>
      </c>
      <c r="M71" s="4">
        <v>140676458877</v>
      </c>
      <c r="O71" s="4">
        <v>137652994297</v>
      </c>
      <c r="Q71" s="20">
        <v>3023464580</v>
      </c>
    </row>
    <row r="72" spans="1:17" ht="21">
      <c r="A72" s="26" t="s">
        <v>167</v>
      </c>
      <c r="C72" s="4">
        <v>0</v>
      </c>
      <c r="E72" s="4">
        <v>0</v>
      </c>
      <c r="G72" s="4">
        <v>0</v>
      </c>
      <c r="I72" s="20">
        <v>0</v>
      </c>
      <c r="K72" s="4">
        <v>1000000</v>
      </c>
      <c r="M72" s="4">
        <v>43124899315</v>
      </c>
      <c r="O72" s="4">
        <v>34106190500</v>
      </c>
      <c r="Q72" s="20">
        <v>9018708815</v>
      </c>
    </row>
    <row r="73" spans="1:17" ht="21">
      <c r="A73" s="26" t="s">
        <v>223</v>
      </c>
      <c r="C73" s="4">
        <v>0</v>
      </c>
      <c r="E73" s="4">
        <v>0</v>
      </c>
      <c r="G73" s="4">
        <v>0</v>
      </c>
      <c r="I73" s="20">
        <v>0</v>
      </c>
      <c r="K73" s="4">
        <v>449120</v>
      </c>
      <c r="M73" s="4">
        <v>9815495822</v>
      </c>
      <c r="O73" s="4">
        <v>8528764323</v>
      </c>
      <c r="Q73" s="20">
        <v>1286731499</v>
      </c>
    </row>
    <row r="74" spans="1:17" ht="21">
      <c r="A74" s="26" t="s">
        <v>172</v>
      </c>
      <c r="C74" s="4">
        <v>0</v>
      </c>
      <c r="E74" s="4">
        <v>0</v>
      </c>
      <c r="G74" s="4">
        <v>0</v>
      </c>
      <c r="I74" s="20">
        <v>0</v>
      </c>
      <c r="K74" s="4">
        <v>14100000</v>
      </c>
      <c r="M74" s="4">
        <v>36748391231</v>
      </c>
      <c r="O74" s="4">
        <v>15201071848</v>
      </c>
      <c r="Q74" s="20">
        <v>21547319383</v>
      </c>
    </row>
    <row r="75" spans="1:17" ht="21">
      <c r="A75" s="26" t="s">
        <v>211</v>
      </c>
      <c r="C75" s="4">
        <v>0</v>
      </c>
      <c r="E75" s="4">
        <v>0</v>
      </c>
      <c r="G75" s="4">
        <v>0</v>
      </c>
      <c r="I75" s="20">
        <v>0</v>
      </c>
      <c r="K75" s="4">
        <v>1800000</v>
      </c>
      <c r="M75" s="4">
        <v>17743439634</v>
      </c>
      <c r="O75" s="4">
        <v>8714448288</v>
      </c>
      <c r="Q75" s="20">
        <v>9028991346</v>
      </c>
    </row>
    <row r="76" spans="1:17" ht="21">
      <c r="A76" s="26" t="s">
        <v>198</v>
      </c>
      <c r="C76" s="4">
        <v>49644</v>
      </c>
      <c r="E76" s="4">
        <v>34794136423</v>
      </c>
      <c r="G76" s="4">
        <v>34481569318</v>
      </c>
      <c r="I76" s="20">
        <v>312567105</v>
      </c>
      <c r="K76" s="4">
        <v>49644</v>
      </c>
      <c r="M76" s="4">
        <v>34794136423</v>
      </c>
      <c r="O76" s="4">
        <v>34481569318</v>
      </c>
      <c r="Q76" s="20">
        <v>312567105</v>
      </c>
    </row>
    <row r="77" spans="1:17" ht="21">
      <c r="A77" s="26" t="s">
        <v>255</v>
      </c>
      <c r="C77" s="4">
        <v>300</v>
      </c>
      <c r="E77" s="4">
        <v>297931993</v>
      </c>
      <c r="G77" s="4">
        <v>280010742</v>
      </c>
      <c r="I77" s="20">
        <v>17921251</v>
      </c>
      <c r="K77" s="4">
        <v>300</v>
      </c>
      <c r="M77" s="4">
        <v>297931993</v>
      </c>
      <c r="O77" s="4">
        <v>280010742</v>
      </c>
      <c r="Q77" s="20">
        <v>17921251</v>
      </c>
    </row>
    <row r="78" spans="1:17" ht="21">
      <c r="A78" s="26" t="s">
        <v>119</v>
      </c>
      <c r="C78" s="4">
        <v>17000</v>
      </c>
      <c r="E78" s="4">
        <v>13954470302</v>
      </c>
      <c r="G78" s="4">
        <v>13688273455</v>
      </c>
      <c r="I78" s="20">
        <v>266196847</v>
      </c>
      <c r="K78" s="4">
        <v>40114</v>
      </c>
      <c r="M78" s="4">
        <v>32896608521</v>
      </c>
      <c r="O78" s="4">
        <v>32299494197</v>
      </c>
      <c r="Q78" s="20">
        <v>597114324</v>
      </c>
    </row>
    <row r="79" spans="1:17" ht="21">
      <c r="A79" s="26" t="s">
        <v>169</v>
      </c>
      <c r="C79" s="4">
        <v>500</v>
      </c>
      <c r="E79" s="4">
        <v>499909375</v>
      </c>
      <c r="G79" s="4">
        <v>479373207</v>
      </c>
      <c r="I79" s="20">
        <v>20536168</v>
      </c>
      <c r="K79" s="4">
        <v>500</v>
      </c>
      <c r="M79" s="4">
        <v>499909375</v>
      </c>
      <c r="O79" s="4">
        <v>479373207</v>
      </c>
      <c r="Q79" s="20">
        <v>20536168</v>
      </c>
    </row>
    <row r="80" spans="1:17" ht="21">
      <c r="A80" s="26" t="s">
        <v>128</v>
      </c>
      <c r="C80" s="4">
        <v>25000</v>
      </c>
      <c r="E80" s="4">
        <v>19768891243</v>
      </c>
      <c r="G80" s="4">
        <v>19478132500</v>
      </c>
      <c r="I80" s="20">
        <v>290758743</v>
      </c>
      <c r="K80" s="4">
        <v>90272</v>
      </c>
      <c r="M80" s="4">
        <v>71138776971</v>
      </c>
      <c r="O80" s="4">
        <v>70284456130</v>
      </c>
      <c r="Q80" s="20">
        <v>854320841</v>
      </c>
    </row>
    <row r="81" spans="1:17" ht="21">
      <c r="A81" s="26" t="s">
        <v>194</v>
      </c>
      <c r="C81" s="4">
        <v>1000</v>
      </c>
      <c r="E81" s="4">
        <v>999818750</v>
      </c>
      <c r="G81" s="4">
        <v>975402309</v>
      </c>
      <c r="I81" s="20">
        <v>24416441</v>
      </c>
      <c r="K81" s="4">
        <v>1000</v>
      </c>
      <c r="M81" s="4">
        <v>999818750</v>
      </c>
      <c r="O81" s="4">
        <v>975402309</v>
      </c>
      <c r="Q81" s="20">
        <v>24416441</v>
      </c>
    </row>
    <row r="82" spans="1:17" ht="21">
      <c r="A82" s="26" t="s">
        <v>95</v>
      </c>
      <c r="C82" s="4">
        <v>7498</v>
      </c>
      <c r="E82" s="4">
        <v>6372144841</v>
      </c>
      <c r="G82" s="4">
        <v>5860233965</v>
      </c>
      <c r="I82" s="20">
        <v>511910876</v>
      </c>
      <c r="K82" s="4">
        <v>17798</v>
      </c>
      <c r="M82" s="4">
        <v>15125558003</v>
      </c>
      <c r="O82" s="4">
        <v>13910435337</v>
      </c>
      <c r="Q82" s="20">
        <v>1215122666</v>
      </c>
    </row>
    <row r="83" spans="1:17" ht="21">
      <c r="A83" s="26" t="s">
        <v>160</v>
      </c>
      <c r="C83" s="4">
        <v>20000</v>
      </c>
      <c r="E83" s="4">
        <v>19856400375</v>
      </c>
      <c r="G83" s="4">
        <v>19742968819</v>
      </c>
      <c r="I83" s="20">
        <v>113431556</v>
      </c>
      <c r="K83" s="4">
        <v>93100</v>
      </c>
      <c r="M83" s="4">
        <v>92461538315</v>
      </c>
      <c r="O83" s="4">
        <v>91903519857</v>
      </c>
      <c r="Q83" s="20">
        <v>558018458</v>
      </c>
    </row>
    <row r="84" spans="1:17" ht="21">
      <c r="A84" s="26" t="s">
        <v>242</v>
      </c>
      <c r="C84" s="4">
        <v>8257</v>
      </c>
      <c r="E84" s="4">
        <v>6675069848</v>
      </c>
      <c r="G84" s="4">
        <v>6601069984</v>
      </c>
      <c r="I84" s="20">
        <v>73999864</v>
      </c>
      <c r="K84" s="4">
        <v>8257</v>
      </c>
      <c r="M84" s="4">
        <v>6675069848</v>
      </c>
      <c r="O84" s="4">
        <v>6601069984</v>
      </c>
      <c r="Q84" s="20">
        <v>73999864</v>
      </c>
    </row>
    <row r="85" spans="1:17" ht="21">
      <c r="A85" s="26" t="s">
        <v>245</v>
      </c>
      <c r="C85" s="4">
        <v>0</v>
      </c>
      <c r="E85" s="4">
        <v>0</v>
      </c>
      <c r="G85" s="4">
        <v>0</v>
      </c>
      <c r="I85" s="20">
        <v>0</v>
      </c>
      <c r="K85" s="4">
        <v>16184</v>
      </c>
      <c r="M85" s="4">
        <v>13648729720</v>
      </c>
      <c r="O85" s="4">
        <v>13597022498</v>
      </c>
      <c r="Q85" s="20">
        <v>51707222</v>
      </c>
    </row>
    <row r="86" spans="1:17" ht="21">
      <c r="A86" s="26" t="s">
        <v>99</v>
      </c>
      <c r="C86" s="4">
        <v>0</v>
      </c>
      <c r="E86" s="4">
        <v>0</v>
      </c>
      <c r="G86" s="4">
        <v>0</v>
      </c>
      <c r="I86" s="20">
        <v>0</v>
      </c>
      <c r="K86" s="4">
        <v>4195</v>
      </c>
      <c r="M86" s="4">
        <v>3621725946</v>
      </c>
      <c r="O86" s="4">
        <v>3370456301</v>
      </c>
      <c r="Q86" s="20">
        <v>251269645</v>
      </c>
    </row>
    <row r="87" spans="1:17" ht="21">
      <c r="A87" s="26" t="s">
        <v>122</v>
      </c>
      <c r="C87" s="4">
        <v>0</v>
      </c>
      <c r="E87" s="4">
        <v>0</v>
      </c>
      <c r="G87" s="4">
        <v>0</v>
      </c>
      <c r="I87" s="20">
        <v>0</v>
      </c>
      <c r="K87" s="4">
        <v>676</v>
      </c>
      <c r="M87" s="4">
        <v>573769963</v>
      </c>
      <c r="O87" s="4">
        <v>536978356</v>
      </c>
      <c r="Q87" s="20">
        <v>36791607</v>
      </c>
    </row>
    <row r="88" spans="1:17" ht="21">
      <c r="A88" s="26" t="s">
        <v>151</v>
      </c>
      <c r="C88" s="4">
        <v>0</v>
      </c>
      <c r="E88" s="4">
        <v>0</v>
      </c>
      <c r="G88" s="4">
        <v>0</v>
      </c>
      <c r="I88" s="20">
        <v>0</v>
      </c>
      <c r="K88" s="4">
        <v>376</v>
      </c>
      <c r="M88" s="4">
        <v>272939307</v>
      </c>
      <c r="O88" s="4">
        <v>256577854</v>
      </c>
      <c r="Q88" s="20">
        <v>16361453</v>
      </c>
    </row>
    <row r="89" spans="1:17" ht="21">
      <c r="A89" s="26" t="s">
        <v>101</v>
      </c>
      <c r="C89" s="4">
        <v>0</v>
      </c>
      <c r="E89" s="4">
        <v>0</v>
      </c>
      <c r="G89" s="4">
        <v>0</v>
      </c>
      <c r="I89" s="20">
        <v>0</v>
      </c>
      <c r="K89" s="4">
        <v>56144</v>
      </c>
      <c r="M89" s="4">
        <v>47040149499</v>
      </c>
      <c r="O89" s="4">
        <v>44478861061</v>
      </c>
      <c r="Q89" s="20">
        <v>2561288438</v>
      </c>
    </row>
    <row r="90" spans="1:17" ht="21">
      <c r="A90" s="26" t="s">
        <v>152</v>
      </c>
      <c r="C90" s="4">
        <v>0</v>
      </c>
      <c r="E90" s="4">
        <v>0</v>
      </c>
      <c r="G90" s="4">
        <v>0</v>
      </c>
      <c r="I90" s="20">
        <v>0</v>
      </c>
      <c r="K90" s="4">
        <v>167658</v>
      </c>
      <c r="M90" s="4">
        <v>130352938925</v>
      </c>
      <c r="O90" s="4">
        <v>131186604475</v>
      </c>
      <c r="Q90" s="20">
        <v>-833665550</v>
      </c>
    </row>
    <row r="91" spans="1:17" ht="21">
      <c r="A91" s="26" t="s">
        <v>159</v>
      </c>
      <c r="C91" s="4">
        <v>0</v>
      </c>
      <c r="E91" s="4">
        <v>0</v>
      </c>
      <c r="G91" s="4">
        <v>0</v>
      </c>
      <c r="I91" s="20">
        <v>0</v>
      </c>
      <c r="K91" s="4">
        <v>500</v>
      </c>
      <c r="M91" s="4">
        <v>500412786</v>
      </c>
      <c r="O91" s="4">
        <v>499637500</v>
      </c>
      <c r="Q91" s="20">
        <v>775286</v>
      </c>
    </row>
    <row r="92" spans="1:17" ht="21">
      <c r="A92" s="26" t="s">
        <v>100</v>
      </c>
      <c r="C92" s="4">
        <v>0</v>
      </c>
      <c r="E92" s="4">
        <v>0</v>
      </c>
      <c r="G92" s="4">
        <v>0</v>
      </c>
      <c r="I92" s="20">
        <v>0</v>
      </c>
      <c r="K92" s="4">
        <v>50076</v>
      </c>
      <c r="M92" s="4">
        <v>40332731714</v>
      </c>
      <c r="O92" s="4">
        <v>37678989545</v>
      </c>
      <c r="Q92" s="20">
        <v>2653742169</v>
      </c>
    </row>
    <row r="93" spans="1:17" ht="21">
      <c r="A93" s="26" t="s">
        <v>150</v>
      </c>
      <c r="C93" s="4">
        <v>0</v>
      </c>
      <c r="E93" s="4">
        <v>0</v>
      </c>
      <c r="G93" s="4">
        <v>0</v>
      </c>
      <c r="I93" s="20">
        <v>0</v>
      </c>
      <c r="K93" s="4">
        <v>34672</v>
      </c>
      <c r="M93" s="4">
        <v>25410874269</v>
      </c>
      <c r="O93" s="4">
        <v>23133952819</v>
      </c>
      <c r="Q93" s="20">
        <v>2276921450</v>
      </c>
    </row>
    <row r="94" spans="1:17" ht="21">
      <c r="A94" s="26" t="s">
        <v>197</v>
      </c>
      <c r="C94" s="4">
        <v>0</v>
      </c>
      <c r="E94" s="4">
        <v>0</v>
      </c>
      <c r="G94" s="4">
        <v>0</v>
      </c>
      <c r="I94" s="20">
        <v>0</v>
      </c>
      <c r="K94" s="4">
        <v>304</v>
      </c>
      <c r="M94" s="4">
        <v>212761430</v>
      </c>
      <c r="O94" s="4">
        <v>202762895</v>
      </c>
      <c r="Q94" s="20">
        <v>9998535</v>
      </c>
    </row>
    <row r="95" spans="1:17" ht="21">
      <c r="A95" s="26" t="s">
        <v>102</v>
      </c>
      <c r="C95" s="4">
        <v>0</v>
      </c>
      <c r="E95" s="4">
        <v>0</v>
      </c>
      <c r="G95" s="4">
        <v>0</v>
      </c>
      <c r="I95" s="20">
        <v>0</v>
      </c>
      <c r="K95" s="4">
        <v>20838</v>
      </c>
      <c r="M95" s="4">
        <v>19558379078</v>
      </c>
      <c r="O95" s="4">
        <v>19161089697</v>
      </c>
      <c r="Q95" s="20">
        <v>397289381</v>
      </c>
    </row>
    <row r="96" spans="1:17" ht="21">
      <c r="A96" s="26" t="s">
        <v>146</v>
      </c>
      <c r="C96" s="4">
        <v>0</v>
      </c>
      <c r="E96" s="4">
        <v>0</v>
      </c>
      <c r="G96" s="4">
        <v>0</v>
      </c>
      <c r="I96" s="20">
        <v>0</v>
      </c>
      <c r="K96" s="4">
        <v>51742</v>
      </c>
      <c r="M96" s="4">
        <v>38336414486</v>
      </c>
      <c r="O96" s="4">
        <v>34201328980</v>
      </c>
      <c r="Q96" s="20">
        <v>4135085506</v>
      </c>
    </row>
    <row r="97" spans="1:17" ht="21">
      <c r="A97" s="26" t="s">
        <v>103</v>
      </c>
      <c r="C97" s="4">
        <v>0</v>
      </c>
      <c r="E97" s="4">
        <v>0</v>
      </c>
      <c r="G97" s="4">
        <v>0</v>
      </c>
      <c r="I97" s="20">
        <v>0</v>
      </c>
      <c r="K97" s="4">
        <v>20684</v>
      </c>
      <c r="M97" s="4">
        <v>17345589864</v>
      </c>
      <c r="O97" s="4">
        <v>16202246292</v>
      </c>
      <c r="Q97" s="20">
        <v>1143343572</v>
      </c>
    </row>
    <row r="98" spans="1:17" ht="21">
      <c r="A98" s="26" t="s">
        <v>147</v>
      </c>
      <c r="C98" s="4">
        <v>0</v>
      </c>
      <c r="E98" s="4">
        <v>0</v>
      </c>
      <c r="G98" s="4">
        <v>0</v>
      </c>
      <c r="I98" s="20">
        <v>0</v>
      </c>
      <c r="K98" s="4">
        <v>29723</v>
      </c>
      <c r="M98" s="4">
        <v>21096790321</v>
      </c>
      <c r="O98" s="4">
        <v>19692423510</v>
      </c>
      <c r="Q98" s="20">
        <v>1404366811</v>
      </c>
    </row>
    <row r="99" spans="1:17" ht="21">
      <c r="A99" s="26"/>
      <c r="C99" s="4"/>
      <c r="E99" s="4"/>
      <c r="G99" s="4"/>
      <c r="K99" s="4"/>
      <c r="M99" s="4"/>
      <c r="O99" s="4"/>
    </row>
    <row r="100" spans="1:17" ht="19.5" thickBot="1">
      <c r="A100" s="2" t="s">
        <v>69</v>
      </c>
      <c r="C100" s="6">
        <f>SUM(C9:C99)</f>
        <v>16761330</v>
      </c>
      <c r="E100" s="6">
        <f>SUM(E9:E99)</f>
        <v>358457901755</v>
      </c>
      <c r="G100" s="6">
        <f>SUM(G9:G99)</f>
        <v>347897633592</v>
      </c>
      <c r="I100" s="22">
        <f>SUM(I9:I99)</f>
        <v>10560268163</v>
      </c>
      <c r="K100" s="6">
        <f>SUM(K9:K99)</f>
        <v>120457266</v>
      </c>
      <c r="M100" s="6">
        <f>SUM(M9:M99)</f>
        <v>2358533327787</v>
      </c>
      <c r="O100" s="6">
        <f>SUM(O9:O99)</f>
        <v>1790384537796</v>
      </c>
      <c r="Q100" s="22">
        <f>SUM(Q9:Q99)</f>
        <v>568148789991</v>
      </c>
    </row>
    <row r="101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8"/>
  <sheetViews>
    <sheetView rightToLeft="1" view="pageBreakPreview" topLeftCell="A71" zoomScaleNormal="100" zoomScaleSheetLayoutView="100" workbookViewId="0">
      <selection activeCell="E88" sqref="E88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13" customFormat="1" ht="25.5">
      <c r="A5" s="47" t="s">
        <v>89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7" spans="1:21" ht="30.75" thickBot="1">
      <c r="A7" s="46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J7" s="49" t="s">
        <v>46</v>
      </c>
      <c r="K7" s="49" t="s">
        <v>46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  <c r="T7" s="49" t="s">
        <v>47</v>
      </c>
      <c r="U7" s="49" t="s">
        <v>47</v>
      </c>
    </row>
    <row r="8" spans="1:21" ht="30.75" thickBot="1">
      <c r="A8" s="49" t="s">
        <v>1</v>
      </c>
      <c r="C8" s="57" t="s">
        <v>64</v>
      </c>
      <c r="D8" s="24"/>
      <c r="E8" s="57" t="s">
        <v>65</v>
      </c>
      <c r="F8" s="24"/>
      <c r="G8" s="57" t="s">
        <v>66</v>
      </c>
      <c r="H8" s="24"/>
      <c r="I8" s="57" t="s">
        <v>39</v>
      </c>
      <c r="J8" s="11"/>
      <c r="K8" s="62" t="s">
        <v>67</v>
      </c>
      <c r="M8" s="48" t="s">
        <v>64</v>
      </c>
      <c r="N8" s="11"/>
      <c r="O8" s="48" t="s">
        <v>65</v>
      </c>
      <c r="P8" s="11"/>
      <c r="Q8" s="48" t="s">
        <v>66</v>
      </c>
      <c r="R8" s="11"/>
      <c r="S8" s="57" t="s">
        <v>39</v>
      </c>
      <c r="T8" s="11"/>
      <c r="U8" s="62" t="s">
        <v>67</v>
      </c>
    </row>
    <row r="9" spans="1:21" ht="21">
      <c r="A9" s="3" t="s">
        <v>182</v>
      </c>
      <c r="C9" s="20">
        <v>0</v>
      </c>
      <c r="E9" s="20">
        <v>4680424571</v>
      </c>
      <c r="G9" s="20">
        <v>-1936845236</v>
      </c>
      <c r="I9" s="20">
        <v>2743579335</v>
      </c>
      <c r="K9" s="5" t="s">
        <v>344</v>
      </c>
      <c r="M9" s="20">
        <v>0</v>
      </c>
      <c r="N9" s="20"/>
      <c r="O9" s="20">
        <v>0</v>
      </c>
      <c r="P9" s="20"/>
      <c r="Q9" s="20">
        <v>6146284115</v>
      </c>
      <c r="S9" s="20">
        <v>6146284115</v>
      </c>
      <c r="U9" s="5" t="s">
        <v>281</v>
      </c>
    </row>
    <row r="10" spans="1:21" ht="21">
      <c r="A10" s="3" t="s">
        <v>315</v>
      </c>
      <c r="C10" s="20">
        <v>0</v>
      </c>
      <c r="E10" s="20">
        <v>0</v>
      </c>
      <c r="G10" s="20">
        <v>-1054687707</v>
      </c>
      <c r="I10" s="20">
        <v>-1054687707</v>
      </c>
      <c r="K10" s="5" t="s">
        <v>345</v>
      </c>
      <c r="M10" s="20">
        <v>0</v>
      </c>
      <c r="N10" s="20"/>
      <c r="O10" s="20">
        <v>0</v>
      </c>
      <c r="P10" s="20"/>
      <c r="Q10" s="20">
        <v>-1054687707</v>
      </c>
      <c r="S10" s="20">
        <v>-1054687707</v>
      </c>
      <c r="U10" s="5" t="s">
        <v>346</v>
      </c>
    </row>
    <row r="11" spans="1:21" ht="21">
      <c r="A11" s="3" t="s">
        <v>226</v>
      </c>
      <c r="C11" s="20">
        <v>0</v>
      </c>
      <c r="E11" s="20">
        <v>4402130627</v>
      </c>
      <c r="G11" s="20">
        <v>1439901357</v>
      </c>
      <c r="I11" s="20">
        <v>5842031984</v>
      </c>
      <c r="K11" s="5" t="s">
        <v>347</v>
      </c>
      <c r="M11" s="20">
        <v>0</v>
      </c>
      <c r="N11" s="20"/>
      <c r="O11" s="20">
        <v>1543799242</v>
      </c>
      <c r="P11" s="20"/>
      <c r="Q11" s="20">
        <v>601042253</v>
      </c>
      <c r="S11" s="20">
        <v>2144841495</v>
      </c>
      <c r="U11" s="5" t="s">
        <v>348</v>
      </c>
    </row>
    <row r="12" spans="1:21" ht="21">
      <c r="A12" s="3" t="s">
        <v>229</v>
      </c>
      <c r="C12" s="20">
        <v>0</v>
      </c>
      <c r="E12" s="20">
        <v>-1383033960</v>
      </c>
      <c r="G12" s="20">
        <v>1179904075</v>
      </c>
      <c r="I12" s="20">
        <v>-203129885</v>
      </c>
      <c r="K12" s="5" t="s">
        <v>349</v>
      </c>
      <c r="M12" s="20">
        <v>0</v>
      </c>
      <c r="N12" s="20"/>
      <c r="O12" s="20">
        <v>0</v>
      </c>
      <c r="P12" s="20"/>
      <c r="Q12" s="20">
        <v>1179904075</v>
      </c>
      <c r="S12" s="20">
        <v>1179904075</v>
      </c>
      <c r="U12" s="5" t="s">
        <v>350</v>
      </c>
    </row>
    <row r="13" spans="1:21" ht="21">
      <c r="A13" s="3" t="s">
        <v>184</v>
      </c>
      <c r="C13" s="20">
        <v>0</v>
      </c>
      <c r="E13" s="20">
        <v>-1891553975</v>
      </c>
      <c r="G13" s="20">
        <v>1294086494</v>
      </c>
      <c r="I13" s="20">
        <v>-597467481</v>
      </c>
      <c r="K13" s="5" t="s">
        <v>351</v>
      </c>
      <c r="M13" s="20">
        <v>22530864</v>
      </c>
      <c r="N13" s="20"/>
      <c r="O13" s="20">
        <v>0</v>
      </c>
      <c r="P13" s="20"/>
      <c r="Q13" s="20">
        <v>1294086494</v>
      </c>
      <c r="S13" s="20">
        <v>1316617358</v>
      </c>
      <c r="U13" s="5" t="s">
        <v>258</v>
      </c>
    </row>
    <row r="14" spans="1:21" ht="21">
      <c r="A14" s="3" t="s">
        <v>320</v>
      </c>
      <c r="C14" s="20">
        <v>0</v>
      </c>
      <c r="E14" s="20">
        <v>0</v>
      </c>
      <c r="G14" s="20">
        <v>-4344566618</v>
      </c>
      <c r="I14" s="20">
        <v>-4344566618</v>
      </c>
      <c r="K14" s="5" t="s">
        <v>352</v>
      </c>
      <c r="M14" s="20">
        <v>0</v>
      </c>
      <c r="N14" s="20"/>
      <c r="O14" s="20">
        <v>0</v>
      </c>
      <c r="P14" s="20"/>
      <c r="Q14" s="20">
        <v>-4344566618</v>
      </c>
      <c r="S14" s="20">
        <v>-4344566618</v>
      </c>
      <c r="U14" s="5" t="s">
        <v>353</v>
      </c>
    </row>
    <row r="15" spans="1:21" ht="21">
      <c r="A15" s="3" t="s">
        <v>316</v>
      </c>
      <c r="C15" s="20">
        <v>0</v>
      </c>
      <c r="E15" s="20">
        <v>-638757092</v>
      </c>
      <c r="G15" s="20">
        <v>203819856</v>
      </c>
      <c r="I15" s="20">
        <v>-434937236</v>
      </c>
      <c r="K15" s="5" t="s">
        <v>354</v>
      </c>
      <c r="M15" s="20">
        <v>0</v>
      </c>
      <c r="N15" s="20"/>
      <c r="O15" s="20">
        <v>-638757092</v>
      </c>
      <c r="P15" s="20"/>
      <c r="Q15" s="20">
        <v>203819856</v>
      </c>
      <c r="S15" s="20">
        <v>-434937236</v>
      </c>
      <c r="U15" s="5" t="s">
        <v>355</v>
      </c>
    </row>
    <row r="16" spans="1:21" ht="21">
      <c r="A16" s="3" t="s">
        <v>178</v>
      </c>
      <c r="C16" s="20">
        <v>0</v>
      </c>
      <c r="E16" s="20">
        <v>2475697550</v>
      </c>
      <c r="G16" s="20">
        <v>-3637881948</v>
      </c>
      <c r="I16" s="20">
        <v>-1162184398</v>
      </c>
      <c r="K16" s="5" t="s">
        <v>356</v>
      </c>
      <c r="M16" s="20">
        <v>0</v>
      </c>
      <c r="N16" s="20"/>
      <c r="O16" s="20">
        <v>0</v>
      </c>
      <c r="P16" s="20"/>
      <c r="Q16" s="20">
        <v>-4234077495</v>
      </c>
      <c r="S16" s="20">
        <v>-4234077495</v>
      </c>
      <c r="U16" s="5" t="s">
        <v>357</v>
      </c>
    </row>
    <row r="17" spans="1:21" ht="21">
      <c r="A17" s="3" t="s">
        <v>319</v>
      </c>
      <c r="C17" s="20">
        <v>0</v>
      </c>
      <c r="E17" s="20">
        <v>0</v>
      </c>
      <c r="G17" s="20">
        <v>-2267708958</v>
      </c>
      <c r="I17" s="20">
        <v>-2267708958</v>
      </c>
      <c r="K17" s="5" t="s">
        <v>358</v>
      </c>
      <c r="M17" s="20">
        <v>0</v>
      </c>
      <c r="N17" s="20"/>
      <c r="O17" s="20">
        <v>0</v>
      </c>
      <c r="P17" s="20"/>
      <c r="Q17" s="20">
        <v>-2267708958</v>
      </c>
      <c r="S17" s="20">
        <v>-2267708958</v>
      </c>
      <c r="U17" s="5" t="s">
        <v>359</v>
      </c>
    </row>
    <row r="18" spans="1:21" ht="21">
      <c r="A18" s="3" t="s">
        <v>185</v>
      </c>
      <c r="C18" s="20">
        <v>0</v>
      </c>
      <c r="E18" s="20">
        <v>0</v>
      </c>
      <c r="G18" s="20">
        <v>4828968245</v>
      </c>
      <c r="I18" s="20">
        <v>4828968245</v>
      </c>
      <c r="K18" s="5" t="s">
        <v>360</v>
      </c>
      <c r="M18" s="20">
        <v>0</v>
      </c>
      <c r="N18" s="20"/>
      <c r="O18" s="20">
        <v>0</v>
      </c>
      <c r="P18" s="20"/>
      <c r="Q18" s="20">
        <v>54580627398</v>
      </c>
      <c r="S18" s="20">
        <v>54580627398</v>
      </c>
      <c r="U18" s="5" t="s">
        <v>361</v>
      </c>
    </row>
    <row r="19" spans="1:21" ht="21">
      <c r="A19" s="3" t="s">
        <v>130</v>
      </c>
      <c r="C19" s="20">
        <v>0</v>
      </c>
      <c r="E19" s="20">
        <v>-475364628</v>
      </c>
      <c r="G19" s="20">
        <v>-419280150</v>
      </c>
      <c r="I19" s="20">
        <v>-894644778</v>
      </c>
      <c r="K19" s="5" t="s">
        <v>362</v>
      </c>
      <c r="M19" s="20">
        <v>0</v>
      </c>
      <c r="N19" s="20"/>
      <c r="O19" s="20">
        <v>0</v>
      </c>
      <c r="P19" s="20"/>
      <c r="Q19" s="20">
        <v>3581566122</v>
      </c>
      <c r="S19" s="20">
        <v>3581566122</v>
      </c>
      <c r="U19" s="5" t="s">
        <v>363</v>
      </c>
    </row>
    <row r="20" spans="1:21" ht="21">
      <c r="A20" s="3" t="s">
        <v>304</v>
      </c>
      <c r="C20" s="20">
        <v>0</v>
      </c>
      <c r="E20" s="20">
        <v>-2350411263</v>
      </c>
      <c r="G20" s="20">
        <v>3091004524</v>
      </c>
      <c r="I20" s="20">
        <v>740593261</v>
      </c>
      <c r="K20" s="5" t="s">
        <v>274</v>
      </c>
      <c r="M20" s="20">
        <v>0</v>
      </c>
      <c r="N20" s="20"/>
      <c r="O20" s="20">
        <v>-2350411263</v>
      </c>
      <c r="P20" s="20"/>
      <c r="Q20" s="20">
        <v>3091004524</v>
      </c>
      <c r="S20" s="20">
        <v>740593261</v>
      </c>
      <c r="U20" s="5" t="s">
        <v>290</v>
      </c>
    </row>
    <row r="21" spans="1:21" ht="21">
      <c r="A21" s="3" t="s">
        <v>190</v>
      </c>
      <c r="C21" s="20">
        <v>0</v>
      </c>
      <c r="E21" s="20">
        <v>-83276694</v>
      </c>
      <c r="G21" s="20">
        <v>58712570</v>
      </c>
      <c r="I21" s="20">
        <v>-24564124</v>
      </c>
      <c r="K21" s="5" t="s">
        <v>364</v>
      </c>
      <c r="M21" s="20">
        <v>6694840</v>
      </c>
      <c r="N21" s="20"/>
      <c r="O21" s="20">
        <v>0</v>
      </c>
      <c r="P21" s="20"/>
      <c r="Q21" s="20">
        <v>58712570</v>
      </c>
      <c r="S21" s="20">
        <v>65407410</v>
      </c>
      <c r="U21" s="5" t="s">
        <v>228</v>
      </c>
    </row>
    <row r="22" spans="1:21" ht="21">
      <c r="A22" s="3" t="s">
        <v>233</v>
      </c>
      <c r="C22" s="20">
        <v>0</v>
      </c>
      <c r="E22" s="20">
        <v>-7664672882</v>
      </c>
      <c r="G22" s="20">
        <v>3785555944</v>
      </c>
      <c r="I22" s="20">
        <v>-3879116938</v>
      </c>
      <c r="K22" s="5" t="s">
        <v>365</v>
      </c>
      <c r="M22" s="20">
        <v>0</v>
      </c>
      <c r="N22" s="20"/>
      <c r="O22" s="20">
        <v>-3978637822</v>
      </c>
      <c r="P22" s="20"/>
      <c r="Q22" s="20">
        <v>3785555944</v>
      </c>
      <c r="S22" s="20">
        <v>-193081878</v>
      </c>
      <c r="U22" s="5" t="s">
        <v>366</v>
      </c>
    </row>
    <row r="23" spans="1:21" ht="21">
      <c r="A23" s="3" t="s">
        <v>186</v>
      </c>
      <c r="C23" s="20">
        <v>6194461</v>
      </c>
      <c r="E23" s="20">
        <v>-9144663914</v>
      </c>
      <c r="G23" s="20">
        <v>4202663319</v>
      </c>
      <c r="I23" s="20">
        <v>-4935806134</v>
      </c>
      <c r="K23" s="5" t="s">
        <v>367</v>
      </c>
      <c r="M23" s="20">
        <v>6194461</v>
      </c>
      <c r="N23" s="20"/>
      <c r="O23" s="20">
        <v>4758716838</v>
      </c>
      <c r="P23" s="20"/>
      <c r="Q23" s="20">
        <v>39104534282</v>
      </c>
      <c r="S23" s="20">
        <v>43869445581</v>
      </c>
      <c r="U23" s="5" t="s">
        <v>368</v>
      </c>
    </row>
    <row r="24" spans="1:21" ht="21">
      <c r="A24" s="3" t="s">
        <v>131</v>
      </c>
      <c r="C24" s="20">
        <v>0</v>
      </c>
      <c r="E24" s="20">
        <v>-2978344242</v>
      </c>
      <c r="G24" s="20">
        <v>2504883545</v>
      </c>
      <c r="I24" s="20">
        <v>-473460697</v>
      </c>
      <c r="K24" s="5" t="s">
        <v>369</v>
      </c>
      <c r="M24" s="20">
        <v>181404562</v>
      </c>
      <c r="N24" s="20"/>
      <c r="O24" s="20">
        <v>248628949</v>
      </c>
      <c r="P24" s="20"/>
      <c r="Q24" s="20">
        <v>14487815672</v>
      </c>
      <c r="S24" s="20">
        <v>14917849183</v>
      </c>
      <c r="U24" s="5" t="s">
        <v>370</v>
      </c>
    </row>
    <row r="25" spans="1:21" ht="21">
      <c r="A25" s="3" t="s">
        <v>221</v>
      </c>
      <c r="C25" s="20">
        <v>0</v>
      </c>
      <c r="E25" s="20">
        <v>0</v>
      </c>
      <c r="G25" s="20">
        <v>0</v>
      </c>
      <c r="I25" s="20">
        <v>0</v>
      </c>
      <c r="K25" s="5" t="s">
        <v>225</v>
      </c>
      <c r="M25" s="20">
        <v>0</v>
      </c>
      <c r="N25" s="20"/>
      <c r="O25" s="20">
        <v>0</v>
      </c>
      <c r="P25" s="20"/>
      <c r="Q25" s="20">
        <v>1936040659</v>
      </c>
      <c r="S25" s="20">
        <v>1936040659</v>
      </c>
      <c r="U25" s="5" t="s">
        <v>240</v>
      </c>
    </row>
    <row r="26" spans="1:21" ht="21">
      <c r="A26" s="3" t="s">
        <v>180</v>
      </c>
      <c r="C26" s="20">
        <v>0</v>
      </c>
      <c r="E26" s="20">
        <v>0</v>
      </c>
      <c r="G26" s="20">
        <v>0</v>
      </c>
      <c r="I26" s="20">
        <v>0</v>
      </c>
      <c r="K26" s="5" t="s">
        <v>225</v>
      </c>
      <c r="M26" s="20">
        <v>321467890</v>
      </c>
      <c r="N26" s="20"/>
      <c r="O26" s="20">
        <v>0</v>
      </c>
      <c r="P26" s="20"/>
      <c r="Q26" s="20">
        <v>15145136540</v>
      </c>
      <c r="S26" s="20">
        <v>15466604430</v>
      </c>
      <c r="U26" s="5" t="s">
        <v>371</v>
      </c>
    </row>
    <row r="27" spans="1:21" ht="21">
      <c r="A27" s="3" t="s">
        <v>163</v>
      </c>
      <c r="C27" s="20">
        <v>0</v>
      </c>
      <c r="E27" s="20">
        <v>0</v>
      </c>
      <c r="G27" s="20">
        <v>0</v>
      </c>
      <c r="I27" s="20">
        <v>0</v>
      </c>
      <c r="K27" s="5" t="s">
        <v>225</v>
      </c>
      <c r="M27" s="20">
        <v>0</v>
      </c>
      <c r="N27" s="20"/>
      <c r="O27" s="20">
        <v>0</v>
      </c>
      <c r="P27" s="20"/>
      <c r="Q27" s="20">
        <v>118809998</v>
      </c>
      <c r="S27" s="20">
        <v>118809998</v>
      </c>
      <c r="U27" s="5" t="s">
        <v>277</v>
      </c>
    </row>
    <row r="28" spans="1:21" ht="21">
      <c r="A28" s="3" t="s">
        <v>215</v>
      </c>
      <c r="C28" s="20">
        <v>0</v>
      </c>
      <c r="E28" s="20">
        <v>0</v>
      </c>
      <c r="G28" s="20">
        <v>0</v>
      </c>
      <c r="I28" s="20">
        <v>0</v>
      </c>
      <c r="K28" s="5" t="s">
        <v>225</v>
      </c>
      <c r="M28" s="20">
        <v>0</v>
      </c>
      <c r="N28" s="20"/>
      <c r="O28" s="20">
        <v>0</v>
      </c>
      <c r="P28" s="20"/>
      <c r="Q28" s="20">
        <v>3281587603</v>
      </c>
      <c r="S28" s="20">
        <v>3281587603</v>
      </c>
      <c r="U28" s="5" t="s">
        <v>372</v>
      </c>
    </row>
    <row r="29" spans="1:21" ht="21">
      <c r="A29" s="3" t="s">
        <v>176</v>
      </c>
      <c r="C29" s="20">
        <v>0</v>
      </c>
      <c r="E29" s="20">
        <v>0</v>
      </c>
      <c r="G29" s="20">
        <v>0</v>
      </c>
      <c r="I29" s="20">
        <v>0</v>
      </c>
      <c r="K29" s="5" t="s">
        <v>225</v>
      </c>
      <c r="M29" s="20">
        <v>1096000000</v>
      </c>
      <c r="N29" s="20"/>
      <c r="O29" s="20">
        <v>0</v>
      </c>
      <c r="P29" s="20"/>
      <c r="Q29" s="20">
        <v>3363933253</v>
      </c>
      <c r="S29" s="20">
        <v>4459933253</v>
      </c>
      <c r="U29" s="5" t="s">
        <v>278</v>
      </c>
    </row>
    <row r="30" spans="1:21" ht="21">
      <c r="A30" s="3" t="s">
        <v>173</v>
      </c>
      <c r="C30" s="20">
        <v>0</v>
      </c>
      <c r="E30" s="20">
        <v>0</v>
      </c>
      <c r="G30" s="20">
        <v>0</v>
      </c>
      <c r="I30" s="20">
        <v>0</v>
      </c>
      <c r="K30" s="5" t="s">
        <v>225</v>
      </c>
      <c r="M30" s="20">
        <v>0</v>
      </c>
      <c r="N30" s="20"/>
      <c r="O30" s="20">
        <v>0</v>
      </c>
      <c r="P30" s="20"/>
      <c r="Q30" s="20">
        <v>11047912534</v>
      </c>
      <c r="S30" s="20">
        <v>11047912534</v>
      </c>
      <c r="U30" s="5" t="s">
        <v>373</v>
      </c>
    </row>
    <row r="31" spans="1:21" ht="21">
      <c r="A31" s="3" t="s">
        <v>213</v>
      </c>
      <c r="C31" s="20">
        <v>0</v>
      </c>
      <c r="E31" s="20">
        <v>0</v>
      </c>
      <c r="G31" s="20">
        <v>0</v>
      </c>
      <c r="I31" s="20">
        <v>0</v>
      </c>
      <c r="K31" s="5" t="s">
        <v>225</v>
      </c>
      <c r="M31" s="20">
        <v>0</v>
      </c>
      <c r="N31" s="20"/>
      <c r="O31" s="20">
        <v>0</v>
      </c>
      <c r="P31" s="20"/>
      <c r="Q31" s="20">
        <v>3666839442</v>
      </c>
      <c r="S31" s="20">
        <v>3666839442</v>
      </c>
      <c r="U31" s="5" t="s">
        <v>374</v>
      </c>
    </row>
    <row r="32" spans="1:21" ht="21">
      <c r="A32" s="3" t="s">
        <v>209</v>
      </c>
      <c r="C32" s="20">
        <v>0</v>
      </c>
      <c r="E32" s="20">
        <v>0</v>
      </c>
      <c r="G32" s="20">
        <v>0</v>
      </c>
      <c r="I32" s="20">
        <v>0</v>
      </c>
      <c r="K32" s="5" t="s">
        <v>225</v>
      </c>
      <c r="M32" s="20">
        <v>0</v>
      </c>
      <c r="N32" s="20"/>
      <c r="O32" s="20">
        <v>0</v>
      </c>
      <c r="P32" s="20"/>
      <c r="Q32" s="20">
        <v>1506576237</v>
      </c>
      <c r="S32" s="20">
        <v>1506576237</v>
      </c>
      <c r="U32" s="5" t="s">
        <v>375</v>
      </c>
    </row>
    <row r="33" spans="1:21" ht="21">
      <c r="A33" s="3" t="s">
        <v>138</v>
      </c>
      <c r="C33" s="20">
        <v>0</v>
      </c>
      <c r="E33" s="20">
        <v>0</v>
      </c>
      <c r="G33" s="20">
        <v>0</v>
      </c>
      <c r="I33" s="20">
        <v>0</v>
      </c>
      <c r="K33" s="5" t="s">
        <v>225</v>
      </c>
      <c r="M33" s="20">
        <v>0</v>
      </c>
      <c r="N33" s="20"/>
      <c r="O33" s="20">
        <v>0</v>
      </c>
      <c r="P33" s="20"/>
      <c r="Q33" s="20">
        <v>5946938923</v>
      </c>
      <c r="S33" s="20">
        <v>5946938923</v>
      </c>
      <c r="U33" s="5" t="s">
        <v>376</v>
      </c>
    </row>
    <row r="34" spans="1:21" ht="21">
      <c r="A34" s="3" t="s">
        <v>222</v>
      </c>
      <c r="C34" s="20">
        <v>0</v>
      </c>
      <c r="E34" s="20">
        <v>0</v>
      </c>
      <c r="G34" s="20">
        <v>0</v>
      </c>
      <c r="I34" s="20">
        <v>0</v>
      </c>
      <c r="K34" s="5" t="s">
        <v>225</v>
      </c>
      <c r="M34" s="20">
        <v>0</v>
      </c>
      <c r="N34" s="20"/>
      <c r="O34" s="20">
        <v>0</v>
      </c>
      <c r="P34" s="20"/>
      <c r="Q34" s="20">
        <v>-600827537</v>
      </c>
      <c r="S34" s="20">
        <v>-600827537</v>
      </c>
      <c r="U34" s="5" t="s">
        <v>377</v>
      </c>
    </row>
    <row r="35" spans="1:21" ht="21">
      <c r="A35" s="3" t="s">
        <v>168</v>
      </c>
      <c r="C35" s="20">
        <v>0</v>
      </c>
      <c r="E35" s="20">
        <v>0</v>
      </c>
      <c r="G35" s="20">
        <v>0</v>
      </c>
      <c r="I35" s="20">
        <v>0</v>
      </c>
      <c r="K35" s="5" t="s">
        <v>225</v>
      </c>
      <c r="M35" s="20">
        <v>0</v>
      </c>
      <c r="N35" s="20"/>
      <c r="O35" s="20">
        <v>0</v>
      </c>
      <c r="P35" s="20"/>
      <c r="Q35" s="20">
        <v>7799182941</v>
      </c>
      <c r="S35" s="20">
        <v>7799182941</v>
      </c>
      <c r="U35" s="5" t="s">
        <v>378</v>
      </c>
    </row>
    <row r="36" spans="1:21" ht="21">
      <c r="A36" s="3" t="s">
        <v>183</v>
      </c>
      <c r="C36" s="20">
        <v>0</v>
      </c>
      <c r="E36" s="20">
        <v>0</v>
      </c>
      <c r="G36" s="20">
        <v>0</v>
      </c>
      <c r="I36" s="20">
        <v>0</v>
      </c>
      <c r="K36" s="5" t="s">
        <v>225</v>
      </c>
      <c r="M36" s="20">
        <v>0</v>
      </c>
      <c r="N36" s="20"/>
      <c r="O36" s="20">
        <v>0</v>
      </c>
      <c r="P36" s="20"/>
      <c r="Q36" s="20">
        <v>431315539</v>
      </c>
      <c r="S36" s="20">
        <v>431315539</v>
      </c>
      <c r="U36" s="5" t="s">
        <v>285</v>
      </c>
    </row>
    <row r="37" spans="1:21" ht="21">
      <c r="A37" s="3" t="s">
        <v>216</v>
      </c>
      <c r="C37" s="20">
        <v>0</v>
      </c>
      <c r="E37" s="20">
        <v>0</v>
      </c>
      <c r="G37" s="20">
        <v>0</v>
      </c>
      <c r="I37" s="20">
        <v>0</v>
      </c>
      <c r="K37" s="5" t="s">
        <v>225</v>
      </c>
      <c r="M37" s="20">
        <v>0</v>
      </c>
      <c r="N37" s="20"/>
      <c r="O37" s="20">
        <v>0</v>
      </c>
      <c r="P37" s="20"/>
      <c r="Q37" s="20">
        <v>-890412491</v>
      </c>
      <c r="S37" s="20">
        <v>-890412491</v>
      </c>
      <c r="U37" s="5" t="s">
        <v>379</v>
      </c>
    </row>
    <row r="38" spans="1:21" ht="21">
      <c r="A38" s="3" t="s">
        <v>208</v>
      </c>
      <c r="C38" s="20">
        <v>0</v>
      </c>
      <c r="E38" s="20">
        <v>0</v>
      </c>
      <c r="G38" s="20">
        <v>0</v>
      </c>
      <c r="I38" s="20">
        <v>0</v>
      </c>
      <c r="K38" s="5" t="s">
        <v>225</v>
      </c>
      <c r="M38" s="20">
        <v>0</v>
      </c>
      <c r="N38" s="20"/>
      <c r="O38" s="20">
        <v>0</v>
      </c>
      <c r="P38" s="20"/>
      <c r="Q38" s="20">
        <v>630053146</v>
      </c>
      <c r="S38" s="20">
        <v>630053146</v>
      </c>
      <c r="U38" s="5" t="s">
        <v>287</v>
      </c>
    </row>
    <row r="39" spans="1:21" ht="21">
      <c r="A39" s="3" t="s">
        <v>214</v>
      </c>
      <c r="C39" s="20">
        <v>0</v>
      </c>
      <c r="E39" s="20">
        <v>0</v>
      </c>
      <c r="G39" s="20">
        <v>0</v>
      </c>
      <c r="I39" s="20">
        <v>0</v>
      </c>
      <c r="K39" s="5" t="s">
        <v>225</v>
      </c>
      <c r="M39" s="20">
        <v>0</v>
      </c>
      <c r="N39" s="20"/>
      <c r="O39" s="20">
        <v>0</v>
      </c>
      <c r="P39" s="20"/>
      <c r="Q39" s="20">
        <v>498739957</v>
      </c>
      <c r="S39" s="20">
        <v>498739957</v>
      </c>
      <c r="U39" s="5" t="s">
        <v>230</v>
      </c>
    </row>
    <row r="40" spans="1:21" ht="21">
      <c r="A40" s="3" t="s">
        <v>156</v>
      </c>
      <c r="C40" s="20">
        <v>0</v>
      </c>
      <c r="E40" s="20">
        <v>0</v>
      </c>
      <c r="G40" s="20">
        <v>0</v>
      </c>
      <c r="I40" s="20">
        <v>0</v>
      </c>
      <c r="K40" s="5" t="s">
        <v>225</v>
      </c>
      <c r="M40" s="20">
        <v>0</v>
      </c>
      <c r="N40" s="20"/>
      <c r="O40" s="20">
        <v>0</v>
      </c>
      <c r="P40" s="20"/>
      <c r="Q40" s="20">
        <v>13168899814</v>
      </c>
      <c r="S40" s="20">
        <v>13168899814</v>
      </c>
      <c r="U40" s="5" t="s">
        <v>380</v>
      </c>
    </row>
    <row r="41" spans="1:21" ht="21">
      <c r="A41" s="3" t="s">
        <v>177</v>
      </c>
      <c r="C41" s="20">
        <v>0</v>
      </c>
      <c r="E41" s="20">
        <v>0</v>
      </c>
      <c r="G41" s="20">
        <v>0</v>
      </c>
      <c r="I41" s="20">
        <v>0</v>
      </c>
      <c r="K41" s="5" t="s">
        <v>225</v>
      </c>
      <c r="M41" s="20">
        <v>0</v>
      </c>
      <c r="N41" s="20"/>
      <c r="O41" s="20">
        <v>0</v>
      </c>
      <c r="P41" s="20"/>
      <c r="Q41" s="20">
        <v>4466102669</v>
      </c>
      <c r="S41" s="20">
        <v>4466102669</v>
      </c>
      <c r="U41" s="5" t="s">
        <v>278</v>
      </c>
    </row>
    <row r="42" spans="1:21" ht="21">
      <c r="A42" s="3" t="s">
        <v>140</v>
      </c>
      <c r="C42" s="20">
        <v>0</v>
      </c>
      <c r="E42" s="20">
        <v>0</v>
      </c>
      <c r="G42" s="20">
        <v>0</v>
      </c>
      <c r="I42" s="20">
        <v>0</v>
      </c>
      <c r="K42" s="5" t="s">
        <v>225</v>
      </c>
      <c r="M42" s="20">
        <v>0</v>
      </c>
      <c r="N42" s="20"/>
      <c r="O42" s="20">
        <v>0</v>
      </c>
      <c r="P42" s="20"/>
      <c r="Q42" s="20">
        <v>991895134</v>
      </c>
      <c r="S42" s="20">
        <v>991895134</v>
      </c>
      <c r="U42" s="5" t="s">
        <v>276</v>
      </c>
    </row>
    <row r="43" spans="1:21" ht="21">
      <c r="A43" s="3" t="s">
        <v>175</v>
      </c>
      <c r="C43" s="20">
        <v>0</v>
      </c>
      <c r="E43" s="20">
        <v>-8022808123</v>
      </c>
      <c r="G43" s="20">
        <v>0</v>
      </c>
      <c r="I43" s="20">
        <v>-8022808123</v>
      </c>
      <c r="K43" s="5" t="s">
        <v>381</v>
      </c>
      <c r="M43" s="20">
        <v>170000000</v>
      </c>
      <c r="N43" s="20"/>
      <c r="O43" s="20">
        <v>15844238941</v>
      </c>
      <c r="P43" s="20"/>
      <c r="Q43" s="20">
        <v>51737468430</v>
      </c>
      <c r="S43" s="20">
        <v>67751707371</v>
      </c>
      <c r="U43" s="5" t="s">
        <v>382</v>
      </c>
    </row>
    <row r="44" spans="1:21" ht="21">
      <c r="A44" s="3" t="s">
        <v>191</v>
      </c>
      <c r="C44" s="20">
        <v>0</v>
      </c>
      <c r="E44" s="20">
        <v>0</v>
      </c>
      <c r="G44" s="20">
        <v>0</v>
      </c>
      <c r="I44" s="20">
        <v>0</v>
      </c>
      <c r="K44" s="5" t="s">
        <v>225</v>
      </c>
      <c r="M44" s="20">
        <v>0</v>
      </c>
      <c r="N44" s="20"/>
      <c r="O44" s="20">
        <v>0</v>
      </c>
      <c r="P44" s="20"/>
      <c r="Q44" s="20">
        <v>9538655291</v>
      </c>
      <c r="S44" s="20">
        <v>9538655291</v>
      </c>
      <c r="U44" s="5" t="s">
        <v>383</v>
      </c>
    </row>
    <row r="45" spans="1:21" ht="21">
      <c r="A45" s="3" t="s">
        <v>136</v>
      </c>
      <c r="C45" s="20">
        <v>0</v>
      </c>
      <c r="E45" s="20">
        <v>0</v>
      </c>
      <c r="G45" s="20">
        <v>0</v>
      </c>
      <c r="I45" s="20">
        <v>0</v>
      </c>
      <c r="K45" s="5" t="s">
        <v>225</v>
      </c>
      <c r="M45" s="20">
        <v>0</v>
      </c>
      <c r="N45" s="20"/>
      <c r="O45" s="20">
        <v>0</v>
      </c>
      <c r="P45" s="20"/>
      <c r="Q45" s="20">
        <v>5865830639</v>
      </c>
      <c r="S45" s="20">
        <v>5865830639</v>
      </c>
      <c r="U45" s="5" t="s">
        <v>384</v>
      </c>
    </row>
    <row r="46" spans="1:21" ht="21">
      <c r="A46" s="3" t="s">
        <v>210</v>
      </c>
      <c r="C46" s="20">
        <v>0</v>
      </c>
      <c r="E46" s="20">
        <v>0</v>
      </c>
      <c r="G46" s="20">
        <v>0</v>
      </c>
      <c r="I46" s="20">
        <v>0</v>
      </c>
      <c r="K46" s="5" t="s">
        <v>225</v>
      </c>
      <c r="M46" s="20">
        <v>0</v>
      </c>
      <c r="N46" s="20"/>
      <c r="O46" s="20">
        <v>0</v>
      </c>
      <c r="P46" s="20"/>
      <c r="Q46" s="20">
        <v>-620700752</v>
      </c>
      <c r="S46" s="20">
        <v>-620700752</v>
      </c>
      <c r="U46" s="5" t="s">
        <v>284</v>
      </c>
    </row>
    <row r="47" spans="1:21" ht="21">
      <c r="A47" s="3" t="s">
        <v>174</v>
      </c>
      <c r="C47" s="20">
        <v>0</v>
      </c>
      <c r="E47" s="20">
        <v>0</v>
      </c>
      <c r="G47" s="20">
        <v>0</v>
      </c>
      <c r="I47" s="20">
        <v>0</v>
      </c>
      <c r="K47" s="5" t="s">
        <v>225</v>
      </c>
      <c r="M47" s="20">
        <v>112102377</v>
      </c>
      <c r="N47" s="20"/>
      <c r="O47" s="20">
        <v>0</v>
      </c>
      <c r="P47" s="20"/>
      <c r="Q47" s="20">
        <v>8520638445</v>
      </c>
      <c r="S47" s="20">
        <v>8632740822</v>
      </c>
      <c r="U47" s="5" t="s">
        <v>385</v>
      </c>
    </row>
    <row r="48" spans="1:21" ht="21">
      <c r="A48" s="3" t="s">
        <v>219</v>
      </c>
      <c r="C48" s="20">
        <v>0</v>
      </c>
      <c r="E48" s="20">
        <v>0</v>
      </c>
      <c r="G48" s="20">
        <v>0</v>
      </c>
      <c r="I48" s="20">
        <v>0</v>
      </c>
      <c r="K48" s="5" t="s">
        <v>225</v>
      </c>
      <c r="M48" s="20">
        <v>0</v>
      </c>
      <c r="N48" s="20"/>
      <c r="O48" s="20">
        <v>0</v>
      </c>
      <c r="P48" s="20"/>
      <c r="Q48" s="20">
        <v>10258029805</v>
      </c>
      <c r="S48" s="20">
        <v>10258029805</v>
      </c>
      <c r="U48" s="5" t="s">
        <v>311</v>
      </c>
    </row>
    <row r="49" spans="1:21" ht="21">
      <c r="A49" s="3" t="s">
        <v>158</v>
      </c>
      <c r="C49" s="20">
        <v>0</v>
      </c>
      <c r="E49" s="20">
        <v>0</v>
      </c>
      <c r="G49" s="20">
        <v>0</v>
      </c>
      <c r="I49" s="20">
        <v>0</v>
      </c>
      <c r="K49" s="5" t="s">
        <v>225</v>
      </c>
      <c r="M49" s="20">
        <v>0</v>
      </c>
      <c r="N49" s="20"/>
      <c r="O49" s="20">
        <v>0</v>
      </c>
      <c r="P49" s="20"/>
      <c r="Q49" s="20">
        <v>4863788278</v>
      </c>
      <c r="S49" s="20">
        <v>4863788278</v>
      </c>
      <c r="U49" s="5" t="s">
        <v>386</v>
      </c>
    </row>
    <row r="50" spans="1:21" ht="21">
      <c r="A50" s="3" t="s">
        <v>137</v>
      </c>
      <c r="C50" s="20">
        <v>0</v>
      </c>
      <c r="E50" s="20">
        <v>0</v>
      </c>
      <c r="G50" s="20">
        <v>0</v>
      </c>
      <c r="I50" s="20">
        <v>0</v>
      </c>
      <c r="K50" s="5" t="s">
        <v>225</v>
      </c>
      <c r="M50" s="20">
        <v>0</v>
      </c>
      <c r="N50" s="20"/>
      <c r="O50" s="20">
        <v>0</v>
      </c>
      <c r="P50" s="20"/>
      <c r="Q50" s="20">
        <v>21341148985</v>
      </c>
      <c r="S50" s="20">
        <v>21341148985</v>
      </c>
      <c r="U50" s="5" t="s">
        <v>387</v>
      </c>
    </row>
    <row r="51" spans="1:21" ht="21">
      <c r="A51" s="3" t="s">
        <v>212</v>
      </c>
      <c r="C51" s="20">
        <v>0</v>
      </c>
      <c r="E51" s="20">
        <v>0</v>
      </c>
      <c r="G51" s="20">
        <v>0</v>
      </c>
      <c r="I51" s="20">
        <v>0</v>
      </c>
      <c r="K51" s="5" t="s">
        <v>225</v>
      </c>
      <c r="M51" s="20">
        <v>0</v>
      </c>
      <c r="N51" s="20"/>
      <c r="O51" s="20">
        <v>0</v>
      </c>
      <c r="P51" s="20"/>
      <c r="Q51" s="20">
        <v>200358647</v>
      </c>
      <c r="S51" s="20">
        <v>200358647</v>
      </c>
      <c r="U51" s="5" t="s">
        <v>288</v>
      </c>
    </row>
    <row r="52" spans="1:21" ht="21">
      <c r="A52" s="3" t="s">
        <v>189</v>
      </c>
      <c r="C52" s="20">
        <v>0</v>
      </c>
      <c r="E52" s="20">
        <v>0</v>
      </c>
      <c r="G52" s="20">
        <v>0</v>
      </c>
      <c r="I52" s="20">
        <v>0</v>
      </c>
      <c r="K52" s="5" t="s">
        <v>225</v>
      </c>
      <c r="M52" s="20">
        <v>0</v>
      </c>
      <c r="N52" s="20"/>
      <c r="O52" s="20">
        <v>0</v>
      </c>
      <c r="P52" s="20"/>
      <c r="Q52" s="20">
        <v>17447272075</v>
      </c>
      <c r="S52" s="20">
        <v>17447272075</v>
      </c>
      <c r="U52" s="5" t="s">
        <v>388</v>
      </c>
    </row>
    <row r="53" spans="1:21" ht="21">
      <c r="A53" s="3" t="s">
        <v>187</v>
      </c>
      <c r="C53" s="20">
        <v>0</v>
      </c>
      <c r="E53" s="20">
        <v>0</v>
      </c>
      <c r="G53" s="20">
        <v>0</v>
      </c>
      <c r="I53" s="20">
        <v>0</v>
      </c>
      <c r="K53" s="5" t="s">
        <v>225</v>
      </c>
      <c r="M53" s="20">
        <v>0</v>
      </c>
      <c r="N53" s="20"/>
      <c r="O53" s="20">
        <v>0</v>
      </c>
      <c r="P53" s="20"/>
      <c r="Q53" s="20">
        <v>3793567411</v>
      </c>
      <c r="S53" s="20">
        <v>3793567411</v>
      </c>
      <c r="U53" s="5" t="s">
        <v>279</v>
      </c>
    </row>
    <row r="54" spans="1:21" ht="21">
      <c r="A54" s="3" t="s">
        <v>220</v>
      </c>
      <c r="C54" s="20">
        <v>0</v>
      </c>
      <c r="E54" s="20">
        <v>0</v>
      </c>
      <c r="G54" s="20">
        <v>0</v>
      </c>
      <c r="I54" s="20">
        <v>0</v>
      </c>
      <c r="K54" s="5" t="s">
        <v>225</v>
      </c>
      <c r="M54" s="20">
        <v>0</v>
      </c>
      <c r="N54" s="20"/>
      <c r="O54" s="20">
        <v>0</v>
      </c>
      <c r="P54" s="20"/>
      <c r="Q54" s="20">
        <v>-1765146145</v>
      </c>
      <c r="S54" s="20">
        <v>-1765146145</v>
      </c>
      <c r="U54" s="5" t="s">
        <v>389</v>
      </c>
    </row>
    <row r="55" spans="1:21" ht="21">
      <c r="A55" s="3" t="s">
        <v>134</v>
      </c>
      <c r="C55" s="20">
        <v>0</v>
      </c>
      <c r="E55" s="20">
        <v>0</v>
      </c>
      <c r="G55" s="20">
        <v>0</v>
      </c>
      <c r="I55" s="20">
        <v>0</v>
      </c>
      <c r="K55" s="5" t="s">
        <v>225</v>
      </c>
      <c r="M55" s="20">
        <v>0</v>
      </c>
      <c r="N55" s="20"/>
      <c r="O55" s="20">
        <v>0</v>
      </c>
      <c r="P55" s="20"/>
      <c r="Q55" s="20">
        <v>10042014174</v>
      </c>
      <c r="S55" s="20">
        <v>10042014174</v>
      </c>
      <c r="U55" s="5" t="s">
        <v>390</v>
      </c>
    </row>
    <row r="56" spans="1:21" ht="21">
      <c r="A56" s="3" t="s">
        <v>179</v>
      </c>
      <c r="C56" s="20">
        <v>0</v>
      </c>
      <c r="E56" s="20">
        <v>0</v>
      </c>
      <c r="G56" s="20">
        <v>0</v>
      </c>
      <c r="I56" s="20">
        <v>0</v>
      </c>
      <c r="K56" s="5" t="s">
        <v>225</v>
      </c>
      <c r="M56" s="20">
        <v>945000000</v>
      </c>
      <c r="N56" s="20"/>
      <c r="O56" s="20">
        <v>0</v>
      </c>
      <c r="P56" s="20"/>
      <c r="Q56" s="20">
        <v>5332864571</v>
      </c>
      <c r="S56" s="20">
        <v>6277864571</v>
      </c>
      <c r="U56" s="5" t="s">
        <v>231</v>
      </c>
    </row>
    <row r="57" spans="1:21" ht="21">
      <c r="A57" s="3" t="s">
        <v>181</v>
      </c>
      <c r="C57" s="20">
        <v>0</v>
      </c>
      <c r="E57" s="20">
        <v>0</v>
      </c>
      <c r="G57" s="20">
        <v>0</v>
      </c>
      <c r="I57" s="20">
        <v>0</v>
      </c>
      <c r="K57" s="5" t="s">
        <v>225</v>
      </c>
      <c r="M57" s="20">
        <v>1408500000</v>
      </c>
      <c r="N57" s="20"/>
      <c r="O57" s="20">
        <v>0</v>
      </c>
      <c r="P57" s="20"/>
      <c r="Q57" s="20">
        <v>12516210714</v>
      </c>
      <c r="S57" s="20">
        <v>13924710714</v>
      </c>
      <c r="U57" s="5" t="s">
        <v>391</v>
      </c>
    </row>
    <row r="58" spans="1:21" ht="21">
      <c r="A58" s="3" t="s">
        <v>166</v>
      </c>
      <c r="C58" s="20">
        <v>0</v>
      </c>
      <c r="E58" s="20">
        <v>0</v>
      </c>
      <c r="G58" s="20">
        <v>0</v>
      </c>
      <c r="I58" s="20">
        <v>0</v>
      </c>
      <c r="K58" s="5" t="s">
        <v>225</v>
      </c>
      <c r="M58" s="20">
        <v>0</v>
      </c>
      <c r="N58" s="20"/>
      <c r="O58" s="20">
        <v>0</v>
      </c>
      <c r="P58" s="20"/>
      <c r="Q58" s="20">
        <v>3910394429</v>
      </c>
      <c r="S58" s="20">
        <v>3910394429</v>
      </c>
      <c r="U58" s="5" t="s">
        <v>275</v>
      </c>
    </row>
    <row r="59" spans="1:21" ht="21">
      <c r="A59" s="3" t="s">
        <v>141</v>
      </c>
      <c r="C59" s="20">
        <v>0</v>
      </c>
      <c r="E59" s="20">
        <v>0</v>
      </c>
      <c r="G59" s="20">
        <v>0</v>
      </c>
      <c r="I59" s="20">
        <v>0</v>
      </c>
      <c r="K59" s="5" t="s">
        <v>225</v>
      </c>
      <c r="M59" s="20">
        <v>0</v>
      </c>
      <c r="N59" s="20"/>
      <c r="O59" s="20">
        <v>0</v>
      </c>
      <c r="P59" s="20"/>
      <c r="Q59" s="20">
        <v>5999918501</v>
      </c>
      <c r="S59" s="20">
        <v>5999918501</v>
      </c>
      <c r="U59" s="5" t="s">
        <v>392</v>
      </c>
    </row>
    <row r="60" spans="1:21" ht="21">
      <c r="A60" s="3" t="s">
        <v>132</v>
      </c>
      <c r="C60" s="20">
        <v>0</v>
      </c>
      <c r="E60" s="20">
        <v>0</v>
      </c>
      <c r="G60" s="20">
        <v>0</v>
      </c>
      <c r="I60" s="20">
        <v>0</v>
      </c>
      <c r="K60" s="5" t="s">
        <v>225</v>
      </c>
      <c r="M60" s="20">
        <v>434739454</v>
      </c>
      <c r="N60" s="20"/>
      <c r="O60" s="20">
        <v>0</v>
      </c>
      <c r="P60" s="20"/>
      <c r="Q60" s="20">
        <v>5918670579</v>
      </c>
      <c r="S60" s="20">
        <v>6353410033</v>
      </c>
      <c r="U60" s="5" t="s">
        <v>393</v>
      </c>
    </row>
    <row r="61" spans="1:21" ht="21">
      <c r="A61" s="3" t="s">
        <v>162</v>
      </c>
      <c r="C61" s="20">
        <v>0</v>
      </c>
      <c r="E61" s="20">
        <v>0</v>
      </c>
      <c r="G61" s="20">
        <v>0</v>
      </c>
      <c r="I61" s="20">
        <v>0</v>
      </c>
      <c r="K61" s="5" t="s">
        <v>225</v>
      </c>
      <c r="M61" s="20">
        <v>0</v>
      </c>
      <c r="N61" s="20"/>
      <c r="O61" s="20">
        <v>0</v>
      </c>
      <c r="P61" s="20"/>
      <c r="Q61" s="20">
        <v>92107270017</v>
      </c>
      <c r="S61" s="20">
        <v>92107270017</v>
      </c>
      <c r="U61" s="5" t="s">
        <v>394</v>
      </c>
    </row>
    <row r="62" spans="1:21" ht="21">
      <c r="A62" s="3" t="s">
        <v>139</v>
      </c>
      <c r="C62" s="20">
        <v>0</v>
      </c>
      <c r="E62" s="20">
        <v>0</v>
      </c>
      <c r="G62" s="20">
        <v>0</v>
      </c>
      <c r="I62" s="20">
        <v>0</v>
      </c>
      <c r="K62" s="5" t="s">
        <v>225</v>
      </c>
      <c r="M62" s="20">
        <v>0</v>
      </c>
      <c r="N62" s="20"/>
      <c r="O62" s="20">
        <v>0</v>
      </c>
      <c r="P62" s="20"/>
      <c r="Q62" s="20">
        <v>15689884499</v>
      </c>
      <c r="S62" s="20">
        <v>15689884499</v>
      </c>
      <c r="U62" s="5" t="s">
        <v>395</v>
      </c>
    </row>
    <row r="63" spans="1:21" ht="21">
      <c r="A63" s="3" t="s">
        <v>135</v>
      </c>
      <c r="C63" s="20">
        <v>0</v>
      </c>
      <c r="E63" s="20">
        <v>0</v>
      </c>
      <c r="G63" s="20">
        <v>0</v>
      </c>
      <c r="I63" s="20">
        <v>0</v>
      </c>
      <c r="K63" s="5" t="s">
        <v>225</v>
      </c>
      <c r="M63" s="20">
        <v>0</v>
      </c>
      <c r="N63" s="20"/>
      <c r="O63" s="20">
        <v>0</v>
      </c>
      <c r="P63" s="20"/>
      <c r="Q63" s="20">
        <v>929819946</v>
      </c>
      <c r="S63" s="20">
        <v>929819946</v>
      </c>
      <c r="U63" s="5" t="s">
        <v>282</v>
      </c>
    </row>
    <row r="64" spans="1:21" ht="21">
      <c r="A64" s="3" t="s">
        <v>157</v>
      </c>
      <c r="C64" s="20">
        <v>0</v>
      </c>
      <c r="E64" s="20">
        <v>0</v>
      </c>
      <c r="G64" s="20">
        <v>0</v>
      </c>
      <c r="I64" s="20">
        <v>0</v>
      </c>
      <c r="K64" s="5" t="s">
        <v>225</v>
      </c>
      <c r="M64" s="20">
        <v>0</v>
      </c>
      <c r="N64" s="20"/>
      <c r="O64" s="20">
        <v>0</v>
      </c>
      <c r="P64" s="20"/>
      <c r="Q64" s="20">
        <v>-509418201</v>
      </c>
      <c r="S64" s="20">
        <v>-509418201</v>
      </c>
      <c r="U64" s="5" t="s">
        <v>283</v>
      </c>
    </row>
    <row r="65" spans="1:21" ht="21">
      <c r="A65" s="3" t="s">
        <v>133</v>
      </c>
      <c r="C65" s="20">
        <v>0</v>
      </c>
      <c r="E65" s="20">
        <v>0</v>
      </c>
      <c r="G65" s="20">
        <v>0</v>
      </c>
      <c r="I65" s="20">
        <v>0</v>
      </c>
      <c r="K65" s="5" t="s">
        <v>225</v>
      </c>
      <c r="M65" s="20">
        <v>59510870</v>
      </c>
      <c r="N65" s="20"/>
      <c r="O65" s="20">
        <v>0</v>
      </c>
      <c r="P65" s="20"/>
      <c r="Q65" s="20">
        <v>26579922014</v>
      </c>
      <c r="S65" s="20">
        <v>26639432884</v>
      </c>
      <c r="U65" s="5" t="s">
        <v>396</v>
      </c>
    </row>
    <row r="66" spans="1:21" ht="21">
      <c r="A66" s="3" t="s">
        <v>164</v>
      </c>
      <c r="C66" s="20">
        <v>0</v>
      </c>
      <c r="E66" s="20">
        <v>0</v>
      </c>
      <c r="G66" s="20">
        <v>0</v>
      </c>
      <c r="I66" s="20">
        <v>0</v>
      </c>
      <c r="K66" s="5" t="s">
        <v>225</v>
      </c>
      <c r="M66" s="20">
        <v>0</v>
      </c>
      <c r="N66" s="20"/>
      <c r="O66" s="20">
        <v>0</v>
      </c>
      <c r="P66" s="20"/>
      <c r="Q66" s="20">
        <v>4939198470</v>
      </c>
      <c r="S66" s="20">
        <v>4939198470</v>
      </c>
      <c r="U66" s="5" t="s">
        <v>314</v>
      </c>
    </row>
    <row r="67" spans="1:21" ht="21">
      <c r="A67" s="3" t="s">
        <v>188</v>
      </c>
      <c r="C67" s="20">
        <v>0</v>
      </c>
      <c r="E67" s="20">
        <v>0</v>
      </c>
      <c r="G67" s="20">
        <v>0</v>
      </c>
      <c r="I67" s="20">
        <v>0</v>
      </c>
      <c r="K67" s="5" t="s">
        <v>225</v>
      </c>
      <c r="M67" s="20">
        <v>0</v>
      </c>
      <c r="N67" s="20"/>
      <c r="O67" s="20">
        <v>0</v>
      </c>
      <c r="P67" s="20"/>
      <c r="Q67" s="20">
        <v>88218454</v>
      </c>
      <c r="S67" s="20">
        <v>88218454</v>
      </c>
      <c r="U67" s="5" t="s">
        <v>228</v>
      </c>
    </row>
    <row r="68" spans="1:21" ht="21">
      <c r="A68" s="3" t="s">
        <v>165</v>
      </c>
      <c r="C68" s="20">
        <v>0</v>
      </c>
      <c r="E68" s="20">
        <v>0</v>
      </c>
      <c r="G68" s="20">
        <v>0</v>
      </c>
      <c r="I68" s="20">
        <v>0</v>
      </c>
      <c r="K68" s="5" t="s">
        <v>225</v>
      </c>
      <c r="M68" s="20">
        <v>0</v>
      </c>
      <c r="N68" s="20"/>
      <c r="O68" s="20">
        <v>0</v>
      </c>
      <c r="P68" s="20"/>
      <c r="Q68" s="20">
        <v>863599</v>
      </c>
      <c r="S68" s="20">
        <v>863599</v>
      </c>
      <c r="U68" s="5" t="s">
        <v>225</v>
      </c>
    </row>
    <row r="69" spans="1:21" ht="21">
      <c r="A69" s="3" t="s">
        <v>218</v>
      </c>
      <c r="C69" s="20">
        <v>0</v>
      </c>
      <c r="E69" s="20">
        <v>0</v>
      </c>
      <c r="G69" s="20">
        <v>0</v>
      </c>
      <c r="I69" s="20">
        <v>0</v>
      </c>
      <c r="K69" s="5" t="s">
        <v>225</v>
      </c>
      <c r="M69" s="20">
        <v>0</v>
      </c>
      <c r="N69" s="20"/>
      <c r="O69" s="20">
        <v>0</v>
      </c>
      <c r="P69" s="20"/>
      <c r="Q69" s="20">
        <v>2948601871</v>
      </c>
      <c r="S69" s="20">
        <v>2948601871</v>
      </c>
      <c r="U69" s="5" t="s">
        <v>397</v>
      </c>
    </row>
    <row r="70" spans="1:21" ht="21">
      <c r="A70" s="3" t="s">
        <v>217</v>
      </c>
      <c r="C70" s="20">
        <v>0</v>
      </c>
      <c r="E70" s="20">
        <v>0</v>
      </c>
      <c r="G70" s="20">
        <v>0</v>
      </c>
      <c r="I70" s="20">
        <v>0</v>
      </c>
      <c r="K70" s="5" t="s">
        <v>225</v>
      </c>
      <c r="M70" s="20">
        <v>0</v>
      </c>
      <c r="N70" s="20"/>
      <c r="O70" s="20">
        <v>0</v>
      </c>
      <c r="P70" s="20"/>
      <c r="Q70" s="20">
        <v>66300091</v>
      </c>
      <c r="S70" s="20">
        <v>66300091</v>
      </c>
      <c r="U70" s="5" t="s">
        <v>228</v>
      </c>
    </row>
    <row r="71" spans="1:21" ht="21">
      <c r="A71" s="3" t="s">
        <v>237</v>
      </c>
      <c r="C71" s="20">
        <v>0</v>
      </c>
      <c r="E71" s="20">
        <v>-1175543028</v>
      </c>
      <c r="G71" s="20">
        <v>0</v>
      </c>
      <c r="I71" s="20">
        <v>-1175543028</v>
      </c>
      <c r="K71" s="5" t="s">
        <v>398</v>
      </c>
      <c r="M71" s="20">
        <v>0</v>
      </c>
      <c r="N71" s="20"/>
      <c r="O71" s="20">
        <v>-1175543028</v>
      </c>
      <c r="P71" s="20"/>
      <c r="Q71" s="20">
        <v>3023464580</v>
      </c>
      <c r="S71" s="20">
        <v>1847921552</v>
      </c>
      <c r="U71" s="5" t="s">
        <v>399</v>
      </c>
    </row>
    <row r="72" spans="1:21" ht="21">
      <c r="A72" s="3" t="s">
        <v>167</v>
      </c>
      <c r="C72" s="20">
        <v>0</v>
      </c>
      <c r="E72" s="20">
        <v>0</v>
      </c>
      <c r="G72" s="20">
        <v>0</v>
      </c>
      <c r="I72" s="20">
        <v>0</v>
      </c>
      <c r="K72" s="5" t="s">
        <v>225</v>
      </c>
      <c r="M72" s="20">
        <v>0</v>
      </c>
      <c r="N72" s="20"/>
      <c r="O72" s="20">
        <v>0</v>
      </c>
      <c r="P72" s="20"/>
      <c r="Q72" s="20">
        <v>9018708815</v>
      </c>
      <c r="S72" s="20">
        <v>9018708815</v>
      </c>
      <c r="U72" s="5" t="s">
        <v>227</v>
      </c>
    </row>
    <row r="73" spans="1:21" ht="21">
      <c r="A73" s="3" t="s">
        <v>223</v>
      </c>
      <c r="C73" s="20">
        <v>0</v>
      </c>
      <c r="E73" s="20">
        <v>0</v>
      </c>
      <c r="G73" s="20">
        <v>0</v>
      </c>
      <c r="I73" s="20">
        <v>0</v>
      </c>
      <c r="K73" s="5" t="s">
        <v>225</v>
      </c>
      <c r="M73" s="20">
        <v>0</v>
      </c>
      <c r="N73" s="20"/>
      <c r="O73" s="20">
        <v>0</v>
      </c>
      <c r="P73" s="20"/>
      <c r="Q73" s="20">
        <v>1286731499</v>
      </c>
      <c r="S73" s="20">
        <v>1286731499</v>
      </c>
      <c r="U73" s="5" t="s">
        <v>258</v>
      </c>
    </row>
    <row r="74" spans="1:21" ht="21">
      <c r="A74" s="3" t="s">
        <v>172</v>
      </c>
      <c r="C74" s="20">
        <v>0</v>
      </c>
      <c r="E74" s="20">
        <v>0</v>
      </c>
      <c r="G74" s="20">
        <v>0</v>
      </c>
      <c r="I74" s="20">
        <v>0</v>
      </c>
      <c r="K74" s="5" t="s">
        <v>225</v>
      </c>
      <c r="M74" s="20">
        <v>0</v>
      </c>
      <c r="N74" s="20"/>
      <c r="O74" s="20">
        <v>0</v>
      </c>
      <c r="P74" s="20"/>
      <c r="Q74" s="20">
        <v>21547319383</v>
      </c>
      <c r="S74" s="20">
        <v>21547319383</v>
      </c>
      <c r="U74" s="5" t="s">
        <v>400</v>
      </c>
    </row>
    <row r="75" spans="1:21" ht="21">
      <c r="A75" s="3" t="s">
        <v>211</v>
      </c>
      <c r="C75" s="20">
        <v>0</v>
      </c>
      <c r="E75" s="20">
        <v>0</v>
      </c>
      <c r="G75" s="20">
        <v>0</v>
      </c>
      <c r="I75" s="20">
        <v>0</v>
      </c>
      <c r="K75" s="5" t="s">
        <v>225</v>
      </c>
      <c r="M75" s="20">
        <v>0</v>
      </c>
      <c r="N75" s="20"/>
      <c r="O75" s="20">
        <v>0</v>
      </c>
      <c r="P75" s="20"/>
      <c r="Q75" s="20">
        <v>9028991346</v>
      </c>
      <c r="S75" s="20">
        <v>9028991346</v>
      </c>
      <c r="U75" s="5" t="s">
        <v>227</v>
      </c>
    </row>
    <row r="76" spans="1:21" ht="21">
      <c r="A76" s="3" t="s">
        <v>235</v>
      </c>
      <c r="C76" s="20">
        <v>17824057</v>
      </c>
      <c r="E76" s="20">
        <v>-1936409400</v>
      </c>
      <c r="G76" s="20">
        <v>0</v>
      </c>
      <c r="I76" s="20">
        <v>-1918585343</v>
      </c>
      <c r="K76" s="5" t="s">
        <v>401</v>
      </c>
      <c r="M76" s="20">
        <v>17824057</v>
      </c>
      <c r="N76" s="20"/>
      <c r="O76" s="20">
        <v>-1593870679</v>
      </c>
      <c r="P76" s="20"/>
      <c r="Q76" s="20">
        <v>0</v>
      </c>
      <c r="S76" s="20">
        <v>-1576046622</v>
      </c>
      <c r="U76" s="5" t="s">
        <v>402</v>
      </c>
    </row>
    <row r="77" spans="1:21" ht="21">
      <c r="A77" s="3" t="s">
        <v>192</v>
      </c>
      <c r="C77" s="20">
        <v>0</v>
      </c>
      <c r="E77" s="20">
        <v>-15544619</v>
      </c>
      <c r="G77" s="20">
        <v>0</v>
      </c>
      <c r="I77" s="20">
        <v>-15544619</v>
      </c>
      <c r="K77" s="5" t="s">
        <v>355</v>
      </c>
      <c r="M77" s="20">
        <v>1059852</v>
      </c>
      <c r="N77" s="20"/>
      <c r="O77" s="20">
        <v>54378349</v>
      </c>
      <c r="P77" s="20"/>
      <c r="Q77" s="20">
        <v>0</v>
      </c>
      <c r="S77" s="20">
        <v>55438201</v>
      </c>
      <c r="U77" s="5" t="s">
        <v>228</v>
      </c>
    </row>
    <row r="78" spans="1:21" ht="21">
      <c r="A78" s="3" t="s">
        <v>308</v>
      </c>
      <c r="C78" s="20">
        <v>0</v>
      </c>
      <c r="E78" s="20">
        <v>-1252777123</v>
      </c>
      <c r="G78" s="20">
        <v>0</v>
      </c>
      <c r="I78" s="20">
        <v>-1252777123</v>
      </c>
      <c r="K78" s="5" t="s">
        <v>403</v>
      </c>
      <c r="M78" s="20">
        <v>0</v>
      </c>
      <c r="N78" s="20"/>
      <c r="O78" s="20">
        <v>-1252777123</v>
      </c>
      <c r="P78" s="20"/>
      <c r="Q78" s="20">
        <v>0</v>
      </c>
      <c r="S78" s="20">
        <v>-1252777123</v>
      </c>
      <c r="U78" s="5" t="s">
        <v>404</v>
      </c>
    </row>
    <row r="79" spans="1:21" ht="21">
      <c r="A79" s="3" t="s">
        <v>234</v>
      </c>
      <c r="C79" s="20">
        <v>0</v>
      </c>
      <c r="E79" s="20">
        <v>-2835823008</v>
      </c>
      <c r="G79" s="20">
        <v>0</v>
      </c>
      <c r="I79" s="20">
        <v>-2835823008</v>
      </c>
      <c r="K79" s="5" t="s">
        <v>405</v>
      </c>
      <c r="M79" s="20">
        <v>0</v>
      </c>
      <c r="N79" s="20"/>
      <c r="O79" s="20">
        <v>-2923984543</v>
      </c>
      <c r="P79" s="20"/>
      <c r="Q79" s="20">
        <v>0</v>
      </c>
      <c r="S79" s="20">
        <v>-2923984543</v>
      </c>
      <c r="U79" s="5" t="s">
        <v>406</v>
      </c>
    </row>
    <row r="80" spans="1:21" ht="21">
      <c r="A80" s="3" t="s">
        <v>306</v>
      </c>
      <c r="C80" s="20">
        <v>0</v>
      </c>
      <c r="E80" s="20">
        <v>-866831380</v>
      </c>
      <c r="G80" s="20">
        <v>0</v>
      </c>
      <c r="I80" s="20">
        <v>-866831380</v>
      </c>
      <c r="K80" s="5" t="s">
        <v>407</v>
      </c>
      <c r="M80" s="20">
        <v>0</v>
      </c>
      <c r="N80" s="20"/>
      <c r="O80" s="20">
        <v>-866831380</v>
      </c>
      <c r="P80" s="20"/>
      <c r="Q80" s="20">
        <v>0</v>
      </c>
      <c r="S80" s="20">
        <v>-866831380</v>
      </c>
      <c r="U80" s="5" t="s">
        <v>379</v>
      </c>
    </row>
    <row r="81" spans="1:21" ht="21">
      <c r="A81" s="3" t="s">
        <v>303</v>
      </c>
      <c r="C81" s="20">
        <v>0</v>
      </c>
      <c r="E81" s="20">
        <v>-1017418</v>
      </c>
      <c r="G81" s="20">
        <v>0</v>
      </c>
      <c r="I81" s="20">
        <v>-1017418</v>
      </c>
      <c r="K81" s="5" t="s">
        <v>225</v>
      </c>
      <c r="M81" s="20">
        <v>0</v>
      </c>
      <c r="N81" s="20"/>
      <c r="O81" s="20">
        <v>-1017418</v>
      </c>
      <c r="P81" s="20"/>
      <c r="Q81" s="20">
        <v>0</v>
      </c>
      <c r="S81" s="20">
        <v>-1017418</v>
      </c>
      <c r="U81" s="5" t="s">
        <v>225</v>
      </c>
    </row>
    <row r="82" spans="1:21" ht="21">
      <c r="A82" s="3" t="s">
        <v>313</v>
      </c>
      <c r="C82" s="20">
        <v>0</v>
      </c>
      <c r="E82" s="20">
        <v>-2759749292</v>
      </c>
      <c r="G82" s="20">
        <v>0</v>
      </c>
      <c r="I82" s="20">
        <v>-2759749292</v>
      </c>
      <c r="K82" s="5" t="s">
        <v>408</v>
      </c>
      <c r="M82" s="20">
        <v>0</v>
      </c>
      <c r="N82" s="20"/>
      <c r="O82" s="20">
        <v>-2759749292</v>
      </c>
      <c r="P82" s="20"/>
      <c r="Q82" s="20">
        <v>0</v>
      </c>
      <c r="S82" s="20">
        <v>-2759749292</v>
      </c>
      <c r="U82" s="5" t="s">
        <v>409</v>
      </c>
    </row>
    <row r="83" spans="1:21" ht="21">
      <c r="A83" s="3" t="s">
        <v>312</v>
      </c>
      <c r="C83" s="20">
        <v>0</v>
      </c>
      <c r="E83" s="20">
        <v>2912717812</v>
      </c>
      <c r="G83" s="20">
        <v>0</v>
      </c>
      <c r="I83" s="20">
        <v>2912717812</v>
      </c>
      <c r="K83" s="5" t="s">
        <v>410</v>
      </c>
      <c r="M83" s="20">
        <v>0</v>
      </c>
      <c r="N83" s="20"/>
      <c r="O83" s="20">
        <v>2912717812</v>
      </c>
      <c r="P83" s="20"/>
      <c r="Q83" s="20">
        <v>0</v>
      </c>
      <c r="S83" s="20">
        <v>2912717812</v>
      </c>
      <c r="U83" s="5" t="s">
        <v>257</v>
      </c>
    </row>
    <row r="84" spans="1:21" ht="21">
      <c r="A84" s="3" t="s">
        <v>317</v>
      </c>
      <c r="C84" s="20">
        <v>0</v>
      </c>
      <c r="E84" s="20">
        <v>-917566639</v>
      </c>
      <c r="G84" s="20">
        <v>0</v>
      </c>
      <c r="I84" s="20">
        <v>-917566639</v>
      </c>
      <c r="K84" s="5" t="s">
        <v>411</v>
      </c>
      <c r="M84" s="20">
        <v>0</v>
      </c>
      <c r="N84" s="20"/>
      <c r="O84" s="20">
        <v>-917566639</v>
      </c>
      <c r="P84" s="20"/>
      <c r="Q84" s="20">
        <v>0</v>
      </c>
      <c r="S84" s="20">
        <v>-917566639</v>
      </c>
      <c r="U84" s="5" t="s">
        <v>286</v>
      </c>
    </row>
    <row r="85" spans="1:21" ht="21">
      <c r="A85" s="3" t="s">
        <v>310</v>
      </c>
      <c r="C85" s="20">
        <v>0</v>
      </c>
      <c r="E85" s="20">
        <v>-4233819198</v>
      </c>
      <c r="G85" s="20">
        <v>0</v>
      </c>
      <c r="I85" s="20">
        <v>-4233819198</v>
      </c>
      <c r="K85" s="5" t="s">
        <v>412</v>
      </c>
      <c r="M85" s="20">
        <v>0</v>
      </c>
      <c r="N85" s="20"/>
      <c r="O85" s="20">
        <v>-4233819198</v>
      </c>
      <c r="P85" s="20"/>
      <c r="Q85" s="20">
        <v>0</v>
      </c>
      <c r="S85" s="20">
        <v>-4233819198</v>
      </c>
      <c r="U85" s="5" t="s">
        <v>357</v>
      </c>
    </row>
    <row r="86" spans="1:21" ht="21">
      <c r="A86" s="3" t="s">
        <v>301</v>
      </c>
      <c r="C86" s="20">
        <v>0</v>
      </c>
      <c r="E86" s="20">
        <v>463460750</v>
      </c>
      <c r="G86" s="20">
        <v>0</v>
      </c>
      <c r="I86" s="20">
        <v>463460750</v>
      </c>
      <c r="K86" s="5" t="s">
        <v>391</v>
      </c>
      <c r="M86" s="20">
        <v>0</v>
      </c>
      <c r="N86" s="20"/>
      <c r="O86" s="20">
        <v>463460750</v>
      </c>
      <c r="P86" s="20"/>
      <c r="Q86" s="20">
        <v>0</v>
      </c>
      <c r="S86" s="20">
        <v>463460750</v>
      </c>
      <c r="U86" s="5" t="s">
        <v>285</v>
      </c>
    </row>
    <row r="87" spans="1:21" ht="21.75" thickBot="1">
      <c r="A87" s="3" t="s">
        <v>69</v>
      </c>
      <c r="C87" s="22">
        <f>SUM(C9:C86)</f>
        <v>24018518</v>
      </c>
      <c r="E87" s="22">
        <f>SUM(E9:E86)</f>
        <v>-35693536568</v>
      </c>
      <c r="G87" s="22">
        <f>SUM(G9:G86)</f>
        <v>8928529312</v>
      </c>
      <c r="I87" s="22">
        <f>SUM(I9:I86)</f>
        <v>-26740988738</v>
      </c>
      <c r="K87" s="7">
        <f>SUM(K9:K86)</f>
        <v>0</v>
      </c>
      <c r="M87" s="6">
        <f>SUM(M9:M86)</f>
        <v>4783029227</v>
      </c>
      <c r="O87" s="6">
        <f>SUM(O9:O86)</f>
        <v>3132975404</v>
      </c>
      <c r="Q87" s="6">
        <f>SUM(Q9:Q86)</f>
        <v>550369497348</v>
      </c>
      <c r="S87" s="22">
        <f>SUM(S9:S86)</f>
        <v>558285501979</v>
      </c>
      <c r="U87" s="7">
        <f>SUM(U9:U86)</f>
        <v>0</v>
      </c>
    </row>
    <row r="88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15" zoomScaleNormal="100" zoomScaleSheetLayoutView="100" workbookViewId="0">
      <selection activeCell="E40" sqref="E40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7" customFormat="1" ht="25.5">
      <c r="A5" s="47" t="s">
        <v>90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7" spans="1:17" ht="30.75" thickBot="1">
      <c r="A7" s="46" t="s">
        <v>48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ht="30.75" thickBot="1">
      <c r="A8" s="49" t="s">
        <v>48</v>
      </c>
      <c r="C8" s="48" t="s">
        <v>68</v>
      </c>
      <c r="D8" s="11"/>
      <c r="E8" s="48" t="s">
        <v>65</v>
      </c>
      <c r="F8" s="11"/>
      <c r="G8" s="48" t="s">
        <v>66</v>
      </c>
      <c r="H8" s="11"/>
      <c r="I8" s="48" t="s">
        <v>69</v>
      </c>
      <c r="K8" s="48" t="s">
        <v>68</v>
      </c>
      <c r="L8" s="11"/>
      <c r="M8" s="57" t="s">
        <v>65</v>
      </c>
      <c r="N8" s="11"/>
      <c r="O8" s="48" t="s">
        <v>66</v>
      </c>
      <c r="P8" s="11"/>
      <c r="Q8" s="48" t="s">
        <v>69</v>
      </c>
    </row>
    <row r="9" spans="1:17" ht="21">
      <c r="A9" s="3" t="s">
        <v>198</v>
      </c>
      <c r="C9" s="20">
        <v>0</v>
      </c>
      <c r="D9" s="20"/>
      <c r="E9" s="20">
        <v>-295095580</v>
      </c>
      <c r="F9" s="20"/>
      <c r="G9" s="20">
        <v>312567105</v>
      </c>
      <c r="H9" s="20"/>
      <c r="I9" s="20">
        <v>17471525</v>
      </c>
      <c r="K9" s="5">
        <v>0</v>
      </c>
      <c r="M9" s="20">
        <v>0</v>
      </c>
      <c r="N9" s="20"/>
      <c r="O9" s="20">
        <v>312567105</v>
      </c>
      <c r="P9" s="20"/>
      <c r="Q9" s="20">
        <v>312567105</v>
      </c>
    </row>
    <row r="10" spans="1:17" ht="21">
      <c r="A10" s="3" t="s">
        <v>255</v>
      </c>
      <c r="C10" s="20">
        <v>2207445151</v>
      </c>
      <c r="D10" s="20"/>
      <c r="E10" s="20">
        <v>10666127917</v>
      </c>
      <c r="F10" s="20"/>
      <c r="G10" s="20">
        <v>17921251</v>
      </c>
      <c r="H10" s="20"/>
      <c r="I10" s="20">
        <v>12891494319</v>
      </c>
      <c r="K10" s="5">
        <v>3870436546</v>
      </c>
      <c r="M10" s="20">
        <v>10612002327</v>
      </c>
      <c r="N10" s="20"/>
      <c r="O10" s="20">
        <v>17921251</v>
      </c>
      <c r="P10" s="20"/>
      <c r="Q10" s="20">
        <v>14500360124</v>
      </c>
    </row>
    <row r="11" spans="1:17" ht="21">
      <c r="A11" s="3" t="s">
        <v>119</v>
      </c>
      <c r="C11" s="20">
        <v>0</v>
      </c>
      <c r="D11" s="20"/>
      <c r="E11" s="20">
        <v>-234242631</v>
      </c>
      <c r="F11" s="20"/>
      <c r="G11" s="20">
        <v>266196847</v>
      </c>
      <c r="H11" s="20"/>
      <c r="I11" s="20">
        <v>31954216</v>
      </c>
      <c r="K11" s="5">
        <v>0</v>
      </c>
      <c r="M11" s="20">
        <v>0</v>
      </c>
      <c r="N11" s="20"/>
      <c r="O11" s="20">
        <v>597114324</v>
      </c>
      <c r="P11" s="20"/>
      <c r="Q11" s="20">
        <v>597114324</v>
      </c>
    </row>
    <row r="12" spans="1:17" ht="21">
      <c r="A12" s="3" t="s">
        <v>169</v>
      </c>
      <c r="C12" s="20">
        <v>2347468928</v>
      </c>
      <c r="D12" s="20"/>
      <c r="E12" s="20">
        <v>2931160910</v>
      </c>
      <c r="F12" s="20"/>
      <c r="G12" s="20">
        <v>20536168</v>
      </c>
      <c r="H12" s="20"/>
      <c r="I12" s="20">
        <v>5299166006</v>
      </c>
      <c r="K12" s="5">
        <v>11728317263</v>
      </c>
      <c r="M12" s="20">
        <v>5544765202</v>
      </c>
      <c r="N12" s="20"/>
      <c r="O12" s="20">
        <v>20536168</v>
      </c>
      <c r="P12" s="20"/>
      <c r="Q12" s="20">
        <v>17293618633</v>
      </c>
    </row>
    <row r="13" spans="1:17" ht="21">
      <c r="A13" s="3" t="s">
        <v>128</v>
      </c>
      <c r="C13" s="20">
        <v>0</v>
      </c>
      <c r="D13" s="20"/>
      <c r="E13" s="20">
        <v>1565955525</v>
      </c>
      <c r="F13" s="20"/>
      <c r="G13" s="20">
        <v>290758743</v>
      </c>
      <c r="H13" s="20"/>
      <c r="I13" s="20">
        <v>1856714268</v>
      </c>
      <c r="K13" s="5">
        <v>0</v>
      </c>
      <c r="M13" s="20">
        <v>2682240934</v>
      </c>
      <c r="N13" s="20"/>
      <c r="O13" s="20">
        <v>854320841</v>
      </c>
      <c r="P13" s="20"/>
      <c r="Q13" s="20">
        <v>3536561775</v>
      </c>
    </row>
    <row r="14" spans="1:17" ht="21">
      <c r="A14" s="3" t="s">
        <v>194</v>
      </c>
      <c r="C14" s="20">
        <v>3301256853</v>
      </c>
      <c r="D14" s="20"/>
      <c r="E14" s="20">
        <v>5474211752</v>
      </c>
      <c r="F14" s="20"/>
      <c r="G14" s="20">
        <v>24416441</v>
      </c>
      <c r="H14" s="20"/>
      <c r="I14" s="20">
        <v>8799885046</v>
      </c>
      <c r="K14" s="5">
        <v>16873847014</v>
      </c>
      <c r="M14" s="20">
        <v>5346834385</v>
      </c>
      <c r="N14" s="20"/>
      <c r="O14" s="20">
        <v>24416441</v>
      </c>
      <c r="P14" s="20"/>
      <c r="Q14" s="20">
        <v>22245097840</v>
      </c>
    </row>
    <row r="15" spans="1:17" ht="21">
      <c r="A15" s="3" t="s">
        <v>95</v>
      </c>
      <c r="C15" s="20">
        <v>0</v>
      </c>
      <c r="D15" s="20"/>
      <c r="E15" s="20">
        <v>-505996024</v>
      </c>
      <c r="F15" s="20"/>
      <c r="G15" s="20">
        <v>511910876</v>
      </c>
      <c r="H15" s="20"/>
      <c r="I15" s="20">
        <v>5914852</v>
      </c>
      <c r="K15" s="5">
        <v>0</v>
      </c>
      <c r="M15" s="20">
        <v>0</v>
      </c>
      <c r="N15" s="20"/>
      <c r="O15" s="20">
        <v>1215122666</v>
      </c>
      <c r="P15" s="20"/>
      <c r="Q15" s="20">
        <v>1215122666</v>
      </c>
    </row>
    <row r="16" spans="1:17" ht="21">
      <c r="A16" s="3" t="s">
        <v>160</v>
      </c>
      <c r="C16" s="20">
        <v>1066465303</v>
      </c>
      <c r="D16" s="20"/>
      <c r="E16" s="20">
        <v>155099519</v>
      </c>
      <c r="F16" s="20"/>
      <c r="G16" s="20">
        <v>113431556</v>
      </c>
      <c r="H16" s="20"/>
      <c r="I16" s="20">
        <v>1334996378</v>
      </c>
      <c r="K16" s="5">
        <v>6397307028</v>
      </c>
      <c r="M16" s="20">
        <v>721957353</v>
      </c>
      <c r="N16" s="20"/>
      <c r="O16" s="20">
        <v>558018458</v>
      </c>
      <c r="P16" s="20"/>
      <c r="Q16" s="20">
        <v>7677282839</v>
      </c>
    </row>
    <row r="17" spans="1:17" ht="21">
      <c r="A17" s="3" t="s">
        <v>242</v>
      </c>
      <c r="C17" s="20">
        <v>0</v>
      </c>
      <c r="D17" s="20"/>
      <c r="E17" s="20">
        <v>-51247692</v>
      </c>
      <c r="F17" s="20"/>
      <c r="G17" s="20">
        <v>73999864</v>
      </c>
      <c r="H17" s="20"/>
      <c r="I17" s="20">
        <v>22752172</v>
      </c>
      <c r="K17" s="5">
        <v>0</v>
      </c>
      <c r="M17" s="20">
        <v>0</v>
      </c>
      <c r="N17" s="20"/>
      <c r="O17" s="20">
        <v>73999864</v>
      </c>
      <c r="P17" s="20"/>
      <c r="Q17" s="20">
        <v>73999864</v>
      </c>
    </row>
    <row r="18" spans="1:17" ht="21">
      <c r="A18" s="3" t="s">
        <v>245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51707222</v>
      </c>
      <c r="P18" s="20"/>
      <c r="Q18" s="20">
        <v>51707222</v>
      </c>
    </row>
    <row r="19" spans="1:17" ht="21">
      <c r="A19" s="3" t="s">
        <v>99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0</v>
      </c>
      <c r="M19" s="20">
        <v>0</v>
      </c>
      <c r="N19" s="20"/>
      <c r="O19" s="20">
        <v>251269645</v>
      </c>
      <c r="P19" s="20"/>
      <c r="Q19" s="20">
        <v>251269645</v>
      </c>
    </row>
    <row r="20" spans="1:17" ht="21">
      <c r="A20" s="3" t="s">
        <v>122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0</v>
      </c>
      <c r="M20" s="20">
        <v>0</v>
      </c>
      <c r="N20" s="20"/>
      <c r="O20" s="20">
        <v>36791607</v>
      </c>
      <c r="P20" s="20"/>
      <c r="Q20" s="20">
        <v>36791607</v>
      </c>
    </row>
    <row r="21" spans="1:17" ht="21">
      <c r="A21" s="3" t="s">
        <v>151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16361453</v>
      </c>
      <c r="P21" s="20"/>
      <c r="Q21" s="20">
        <v>16361453</v>
      </c>
    </row>
    <row r="22" spans="1:17" ht="21">
      <c r="A22" s="3" t="s">
        <v>101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2561288438</v>
      </c>
      <c r="P22" s="20"/>
      <c r="Q22" s="20">
        <v>2561288438</v>
      </c>
    </row>
    <row r="23" spans="1:17" ht="21">
      <c r="A23" s="3" t="s">
        <v>152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K23" s="5">
        <v>0</v>
      </c>
      <c r="M23" s="20">
        <v>0</v>
      </c>
      <c r="N23" s="20"/>
      <c r="O23" s="20">
        <v>-833665550</v>
      </c>
      <c r="P23" s="20"/>
      <c r="Q23" s="20">
        <v>-833665550</v>
      </c>
    </row>
    <row r="24" spans="1:17" ht="21">
      <c r="A24" s="3" t="s">
        <v>159</v>
      </c>
      <c r="C24" s="20">
        <v>888448236</v>
      </c>
      <c r="D24" s="20"/>
      <c r="E24" s="20">
        <v>-494909</v>
      </c>
      <c r="F24" s="20"/>
      <c r="G24" s="20">
        <v>0</v>
      </c>
      <c r="H24" s="20"/>
      <c r="I24" s="20">
        <v>887953327</v>
      </c>
      <c r="K24" s="5">
        <v>5064015270</v>
      </c>
      <c r="M24" s="20">
        <v>76406653</v>
      </c>
      <c r="N24" s="20"/>
      <c r="O24" s="20">
        <v>775286</v>
      </c>
      <c r="P24" s="20"/>
      <c r="Q24" s="20">
        <v>5141197209</v>
      </c>
    </row>
    <row r="25" spans="1:17" ht="21">
      <c r="A25" s="3" t="s">
        <v>100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2653742169</v>
      </c>
      <c r="P25" s="20"/>
      <c r="Q25" s="20">
        <v>2653742169</v>
      </c>
    </row>
    <row r="26" spans="1:17" ht="21">
      <c r="A26" s="3" t="s">
        <v>150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2276921450</v>
      </c>
      <c r="P26" s="20"/>
      <c r="Q26" s="20">
        <v>2276921450</v>
      </c>
    </row>
    <row r="27" spans="1:17" ht="21">
      <c r="A27" s="3" t="s">
        <v>197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K27" s="5">
        <v>0</v>
      </c>
      <c r="M27" s="20">
        <v>0</v>
      </c>
      <c r="N27" s="20"/>
      <c r="O27" s="20">
        <v>9998535</v>
      </c>
      <c r="P27" s="20"/>
      <c r="Q27" s="20">
        <v>9998535</v>
      </c>
    </row>
    <row r="28" spans="1:17" ht="21">
      <c r="A28" s="3" t="s">
        <v>102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0</v>
      </c>
      <c r="M28" s="20">
        <v>0</v>
      </c>
      <c r="N28" s="20"/>
      <c r="O28" s="20">
        <v>397289381</v>
      </c>
      <c r="P28" s="20"/>
      <c r="Q28" s="20">
        <v>397289381</v>
      </c>
    </row>
    <row r="29" spans="1:17" ht="21">
      <c r="A29" s="3" t="s">
        <v>146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4135085506</v>
      </c>
      <c r="P29" s="20"/>
      <c r="Q29" s="20">
        <v>4135085506</v>
      </c>
    </row>
    <row r="30" spans="1:17" ht="21">
      <c r="A30" s="3" t="s">
        <v>103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K30" s="5">
        <v>0</v>
      </c>
      <c r="M30" s="20">
        <v>0</v>
      </c>
      <c r="N30" s="20"/>
      <c r="O30" s="20">
        <v>1143343572</v>
      </c>
      <c r="P30" s="20"/>
      <c r="Q30" s="20">
        <v>1143343572</v>
      </c>
    </row>
    <row r="31" spans="1:17" ht="21">
      <c r="A31" s="3" t="s">
        <v>147</v>
      </c>
      <c r="C31" s="20">
        <v>0</v>
      </c>
      <c r="D31" s="20"/>
      <c r="E31" s="20">
        <v>522122059</v>
      </c>
      <c r="F31" s="20"/>
      <c r="G31" s="20">
        <v>0</v>
      </c>
      <c r="H31" s="20"/>
      <c r="I31" s="20">
        <v>522122059</v>
      </c>
      <c r="K31" s="5">
        <v>0</v>
      </c>
      <c r="M31" s="20">
        <v>490786440</v>
      </c>
      <c r="N31" s="20"/>
      <c r="O31" s="20">
        <v>1404366811</v>
      </c>
      <c r="P31" s="20"/>
      <c r="Q31" s="20">
        <v>1895153251</v>
      </c>
    </row>
    <row r="32" spans="1:17" ht="21">
      <c r="A32" s="3" t="s">
        <v>153</v>
      </c>
      <c r="C32" s="20">
        <v>1091540693</v>
      </c>
      <c r="D32" s="20"/>
      <c r="E32" s="20">
        <v>-2093698448</v>
      </c>
      <c r="F32" s="20"/>
      <c r="G32" s="20">
        <v>0</v>
      </c>
      <c r="H32" s="20"/>
      <c r="I32" s="20">
        <v>-1002157755</v>
      </c>
      <c r="K32" s="5">
        <v>7057990543</v>
      </c>
      <c r="M32" s="20">
        <v>791453051</v>
      </c>
      <c r="N32" s="20"/>
      <c r="O32" s="20">
        <v>0</v>
      </c>
      <c r="P32" s="20"/>
      <c r="Q32" s="20">
        <v>7849443594</v>
      </c>
    </row>
    <row r="33" spans="1:17" ht="21">
      <c r="A33" s="3" t="s">
        <v>332</v>
      </c>
      <c r="C33" s="20">
        <v>4079800</v>
      </c>
      <c r="D33" s="20"/>
      <c r="E33" s="20">
        <v>6323767</v>
      </c>
      <c r="F33" s="20"/>
      <c r="G33" s="20">
        <v>0</v>
      </c>
      <c r="H33" s="20"/>
      <c r="I33" s="20">
        <v>10403567</v>
      </c>
      <c r="K33" s="5">
        <v>4079800</v>
      </c>
      <c r="M33" s="20">
        <v>6323767</v>
      </c>
      <c r="N33" s="20"/>
      <c r="O33" s="20">
        <v>0</v>
      </c>
      <c r="P33" s="20"/>
      <c r="Q33" s="20">
        <v>10403567</v>
      </c>
    </row>
    <row r="34" spans="1:17" ht="21">
      <c r="A34" s="3" t="s">
        <v>249</v>
      </c>
      <c r="C34" s="20">
        <v>0</v>
      </c>
      <c r="D34" s="20"/>
      <c r="E34" s="20">
        <v>1350191705</v>
      </c>
      <c r="F34" s="20"/>
      <c r="G34" s="20">
        <v>0</v>
      </c>
      <c r="H34" s="20"/>
      <c r="I34" s="20">
        <v>1350191705</v>
      </c>
      <c r="K34" s="5">
        <v>0</v>
      </c>
      <c r="M34" s="20">
        <v>1635623623</v>
      </c>
      <c r="N34" s="20"/>
      <c r="O34" s="20">
        <v>0</v>
      </c>
      <c r="P34" s="20"/>
      <c r="Q34" s="20">
        <v>1635623623</v>
      </c>
    </row>
    <row r="35" spans="1:17" ht="21">
      <c r="A35" s="3" t="s">
        <v>246</v>
      </c>
      <c r="C35" s="20">
        <v>0</v>
      </c>
      <c r="D35" s="20"/>
      <c r="E35" s="20">
        <v>2171460980</v>
      </c>
      <c r="F35" s="20"/>
      <c r="G35" s="20">
        <v>0</v>
      </c>
      <c r="H35" s="20"/>
      <c r="I35" s="20">
        <v>2171460980</v>
      </c>
      <c r="K35" s="5">
        <v>0</v>
      </c>
      <c r="M35" s="20">
        <v>1784430390</v>
      </c>
      <c r="N35" s="20"/>
      <c r="O35" s="20">
        <v>0</v>
      </c>
      <c r="P35" s="20"/>
      <c r="Q35" s="20">
        <v>1784430390</v>
      </c>
    </row>
    <row r="36" spans="1:17" ht="21">
      <c r="A36" s="3" t="s">
        <v>252</v>
      </c>
      <c r="C36" s="20">
        <v>0</v>
      </c>
      <c r="D36" s="20"/>
      <c r="E36" s="20">
        <v>517874868</v>
      </c>
      <c r="F36" s="20"/>
      <c r="G36" s="20">
        <v>0</v>
      </c>
      <c r="H36" s="20"/>
      <c r="I36" s="20">
        <v>517874868</v>
      </c>
      <c r="K36" s="5">
        <v>0</v>
      </c>
      <c r="M36" s="20">
        <v>602751837</v>
      </c>
      <c r="N36" s="20"/>
      <c r="O36" s="20">
        <v>0</v>
      </c>
      <c r="P36" s="20"/>
      <c r="Q36" s="20">
        <v>602751837</v>
      </c>
    </row>
    <row r="37" spans="1:17" ht="21">
      <c r="A37" s="3"/>
      <c r="C37" s="20"/>
      <c r="D37" s="20"/>
      <c r="E37" s="20"/>
      <c r="F37" s="20"/>
      <c r="G37" s="20"/>
      <c r="H37" s="20"/>
      <c r="I37" s="20"/>
      <c r="K37" s="5"/>
      <c r="N37" s="20"/>
      <c r="O37" s="20"/>
      <c r="P37" s="20"/>
      <c r="Q37" s="20"/>
    </row>
    <row r="38" spans="1:17" ht="19.5" thickBot="1">
      <c r="A38" s="2" t="s">
        <v>69</v>
      </c>
      <c r="C38" s="22">
        <f>SUM(C9:C37)</f>
        <v>10906704964</v>
      </c>
      <c r="E38" s="22">
        <f>SUM(E9:E37)</f>
        <v>22179753718</v>
      </c>
      <c r="G38" s="22">
        <f>SUM(G9:G37)</f>
        <v>1631738851</v>
      </c>
      <c r="I38" s="22">
        <f>SUM(I9:I37)</f>
        <v>34718197533</v>
      </c>
      <c r="K38" s="22">
        <f>SUM(K9:K37)</f>
        <v>50995993464</v>
      </c>
      <c r="M38" s="22">
        <f>SUM(M9:M37)</f>
        <v>30295575962</v>
      </c>
      <c r="O38" s="22">
        <f>SUM(O9:O37)</f>
        <v>17779292643</v>
      </c>
      <c r="Q38" s="22">
        <f>SUM(Q9:Q37)</f>
        <v>99070862069</v>
      </c>
    </row>
    <row r="39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rightToLeft="1" view="pageBreakPreview" zoomScaleNormal="100" zoomScaleSheetLayoutView="100" workbookViewId="0">
      <selection activeCell="E17" sqref="E17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s="13" customFormat="1" ht="25.5">
      <c r="A5" s="47" t="s">
        <v>91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7" spans="1:12" ht="30.75" thickBot="1">
      <c r="A7" s="49" t="s">
        <v>70</v>
      </c>
      <c r="B7" s="49" t="s">
        <v>70</v>
      </c>
      <c r="C7" s="49" t="s">
        <v>70</v>
      </c>
      <c r="E7" s="49" t="s">
        <v>46</v>
      </c>
      <c r="F7" s="49" t="s">
        <v>46</v>
      </c>
      <c r="G7" s="49" t="s">
        <v>46</v>
      </c>
      <c r="I7" s="49" t="s">
        <v>47</v>
      </c>
      <c r="J7" s="49" t="s">
        <v>47</v>
      </c>
      <c r="K7" s="49" t="s">
        <v>47</v>
      </c>
    </row>
    <row r="8" spans="1:12" ht="30.75" thickBot="1">
      <c r="A8" s="48" t="s">
        <v>71</v>
      </c>
      <c r="B8" s="11"/>
      <c r="C8" s="48" t="s">
        <v>36</v>
      </c>
      <c r="E8" s="48" t="s">
        <v>72</v>
      </c>
      <c r="F8" s="11"/>
      <c r="G8" s="48" t="s">
        <v>73</v>
      </c>
      <c r="I8" s="48" t="s">
        <v>72</v>
      </c>
      <c r="J8" s="11"/>
      <c r="K8" s="48" t="s">
        <v>73</v>
      </c>
    </row>
    <row r="9" spans="1:12" ht="21">
      <c r="A9" s="3" t="s">
        <v>107</v>
      </c>
      <c r="C9" s="20" t="s">
        <v>108</v>
      </c>
      <c r="D9" s="20"/>
      <c r="E9" s="20">
        <v>2370194021</v>
      </c>
      <c r="F9" s="20"/>
      <c r="G9" s="20" t="s">
        <v>53</v>
      </c>
      <c r="H9" s="20"/>
      <c r="I9" s="20">
        <v>13146726637</v>
      </c>
      <c r="K9" s="5" t="s">
        <v>53</v>
      </c>
      <c r="L9" s="4">
        <f t="shared" ref="L9:L18" si="0">SUM(E9:K9)</f>
        <v>15516920658</v>
      </c>
    </row>
    <row r="10" spans="1:12" ht="21">
      <c r="A10" s="3" t="s">
        <v>107</v>
      </c>
      <c r="C10" s="20" t="s">
        <v>110</v>
      </c>
      <c r="D10" s="20"/>
      <c r="E10" s="20">
        <v>5602</v>
      </c>
      <c r="F10" s="20"/>
      <c r="G10" s="20" t="s">
        <v>53</v>
      </c>
      <c r="H10" s="20"/>
      <c r="I10" s="20">
        <v>133884147</v>
      </c>
      <c r="K10" s="5" t="s">
        <v>53</v>
      </c>
      <c r="L10" s="4">
        <f t="shared" si="0"/>
        <v>133889749</v>
      </c>
    </row>
    <row r="11" spans="1:12" ht="21">
      <c r="A11" s="3" t="s">
        <v>107</v>
      </c>
      <c r="C11" s="20" t="s">
        <v>117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123</v>
      </c>
      <c r="C12" s="20" t="s">
        <v>126</v>
      </c>
      <c r="D12" s="20"/>
      <c r="E12" s="20">
        <v>1397387529</v>
      </c>
      <c r="F12" s="20"/>
      <c r="G12" s="20" t="s">
        <v>53</v>
      </c>
      <c r="H12" s="20"/>
      <c r="I12" s="20">
        <v>8372004373</v>
      </c>
      <c r="K12" s="5" t="s">
        <v>53</v>
      </c>
      <c r="L12" s="4">
        <f t="shared" si="0"/>
        <v>9769391902</v>
      </c>
    </row>
    <row r="13" spans="1:12" ht="21">
      <c r="A13" s="3" t="s">
        <v>201</v>
      </c>
      <c r="C13" s="20" t="s">
        <v>202</v>
      </c>
      <c r="D13" s="20"/>
      <c r="E13" s="20">
        <v>2176300</v>
      </c>
      <c r="F13" s="20"/>
      <c r="G13" s="20" t="s">
        <v>53</v>
      </c>
      <c r="H13" s="20"/>
      <c r="I13" s="20">
        <v>951208228</v>
      </c>
      <c r="K13" s="5" t="s">
        <v>53</v>
      </c>
      <c r="L13" s="4">
        <f t="shared" si="0"/>
        <v>953384528</v>
      </c>
    </row>
    <row r="14" spans="1:12" ht="21">
      <c r="A14" s="3" t="s">
        <v>201</v>
      </c>
      <c r="C14" s="20" t="s">
        <v>204</v>
      </c>
      <c r="D14" s="20"/>
      <c r="E14" s="20">
        <v>2629912418</v>
      </c>
      <c r="F14" s="20"/>
      <c r="G14" s="20" t="s">
        <v>53</v>
      </c>
      <c r="H14" s="20"/>
      <c r="I14" s="20">
        <v>10618010336</v>
      </c>
      <c r="K14" s="5" t="s">
        <v>53</v>
      </c>
      <c r="L14" s="4">
        <f t="shared" si="0"/>
        <v>13247922754</v>
      </c>
    </row>
    <row r="15" spans="1:12" ht="21">
      <c r="A15" s="3" t="s">
        <v>259</v>
      </c>
      <c r="C15" s="20" t="s">
        <v>260</v>
      </c>
      <c r="D15" s="20"/>
      <c r="E15" s="20">
        <v>1698630137</v>
      </c>
      <c r="F15" s="20"/>
      <c r="G15" s="20" t="s">
        <v>53</v>
      </c>
      <c r="H15" s="20"/>
      <c r="I15" s="20">
        <v>4326222010</v>
      </c>
      <c r="K15" s="5" t="s">
        <v>53</v>
      </c>
      <c r="L15" s="4"/>
    </row>
    <row r="16" spans="1:12" ht="21">
      <c r="A16" s="3" t="s">
        <v>123</v>
      </c>
      <c r="C16" s="20" t="s">
        <v>262</v>
      </c>
      <c r="D16" s="20"/>
      <c r="E16" s="20">
        <v>3057534247</v>
      </c>
      <c r="F16" s="20"/>
      <c r="G16" s="20" t="s">
        <v>53</v>
      </c>
      <c r="H16" s="20"/>
      <c r="I16" s="20">
        <v>7492117664</v>
      </c>
      <c r="K16" s="5" t="s">
        <v>53</v>
      </c>
      <c r="L16" s="4"/>
    </row>
    <row r="17" spans="1:12" ht="21">
      <c r="A17" s="3" t="s">
        <v>264</v>
      </c>
      <c r="C17" s="2" t="s">
        <v>340</v>
      </c>
      <c r="E17" s="20">
        <v>3169398893</v>
      </c>
      <c r="F17" s="20"/>
      <c r="G17" s="20" t="s">
        <v>53</v>
      </c>
      <c r="H17" s="20"/>
      <c r="I17" s="20">
        <v>3169398893</v>
      </c>
      <c r="J17" s="20"/>
      <c r="K17" s="20" t="s">
        <v>53</v>
      </c>
      <c r="L17" s="4"/>
    </row>
    <row r="18" spans="1:12" ht="19.5" thickBot="1">
      <c r="A18" s="2" t="s">
        <v>69</v>
      </c>
      <c r="E18" s="6">
        <f>SUM(E9:E17)</f>
        <v>14325239147</v>
      </c>
      <c r="G18" s="12"/>
      <c r="I18" s="6">
        <f>SUM(I9:I17)</f>
        <v>50508311311</v>
      </c>
      <c r="K18" s="12"/>
      <c r="L18" s="4">
        <f t="shared" si="0"/>
        <v>64833550458</v>
      </c>
    </row>
    <row r="19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9" sqref="A19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</row>
    <row r="3" spans="1:5" ht="30">
      <c r="A3" s="42" t="s">
        <v>44</v>
      </c>
      <c r="B3" s="42"/>
      <c r="C3" s="42"/>
      <c r="D3" s="42"/>
      <c r="E3" s="42"/>
    </row>
    <row r="4" spans="1:5" ht="30">
      <c r="A4" s="42" t="str">
        <f>سهام!A4</f>
        <v>برای ماه منتهی به 1399/06/31</v>
      </c>
      <c r="B4" s="42"/>
      <c r="C4" s="42"/>
      <c r="D4" s="42"/>
      <c r="E4" s="42"/>
    </row>
    <row r="5" spans="1:5" customFormat="1" ht="25.5">
      <c r="A5" s="47" t="s">
        <v>92</v>
      </c>
      <c r="B5" s="47"/>
      <c r="C5" s="47"/>
      <c r="D5" s="47"/>
      <c r="E5" s="47"/>
    </row>
    <row r="7" spans="1:5" ht="30.75" thickBot="1">
      <c r="A7" s="46" t="s">
        <v>74</v>
      </c>
      <c r="C7" s="49" t="s">
        <v>46</v>
      </c>
      <c r="E7" s="49" t="s">
        <v>4</v>
      </c>
    </row>
    <row r="8" spans="1:5" ht="30.75" thickBot="1">
      <c r="A8" s="49" t="s">
        <v>74</v>
      </c>
      <c r="C8" s="49" t="s">
        <v>39</v>
      </c>
      <c r="E8" s="49" t="s">
        <v>39</v>
      </c>
    </row>
    <row r="9" spans="1:5" ht="21">
      <c r="A9" s="26" t="s">
        <v>224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100935382</v>
      </c>
      <c r="E11" s="4">
        <v>1081320342</v>
      </c>
    </row>
    <row r="12" spans="1:5" ht="21.75" thickBot="1">
      <c r="A12" s="3" t="s">
        <v>69</v>
      </c>
      <c r="C12" s="6">
        <v>96569067</v>
      </c>
      <c r="E12" s="6">
        <v>1028366016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view="pageBreakPreview" zoomScaleNormal="100" zoomScaleSheetLayoutView="100" workbookViewId="0">
      <selection activeCell="C11" sqref="C11"/>
    </sheetView>
  </sheetViews>
  <sheetFormatPr defaultRowHeight="18.75"/>
  <cols>
    <col min="1" max="1" width="24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</row>
    <row r="3" spans="1:23" ht="30">
      <c r="A3" s="42" t="s">
        <v>44</v>
      </c>
      <c r="B3" s="42"/>
      <c r="C3" s="42"/>
      <c r="D3" s="42"/>
      <c r="E3" s="42"/>
      <c r="F3" s="42"/>
      <c r="G3" s="42"/>
    </row>
    <row r="4" spans="1:23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</row>
    <row r="5" spans="1:23" customFormat="1" ht="25.5">
      <c r="A5" s="47" t="s">
        <v>93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7" spans="1:23" ht="30.75" thickBot="1">
      <c r="A7" s="49" t="s">
        <v>48</v>
      </c>
      <c r="C7" s="49" t="s">
        <v>39</v>
      </c>
      <c r="E7" s="63" t="s">
        <v>67</v>
      </c>
      <c r="G7" s="63" t="s">
        <v>11</v>
      </c>
      <c r="I7" s="4"/>
    </row>
    <row r="8" spans="1:23" ht="21">
      <c r="A8" s="3" t="s">
        <v>293</v>
      </c>
      <c r="C8" s="20">
        <v>-26740988738</v>
      </c>
      <c r="D8" s="20"/>
      <c r="E8" s="20" t="s">
        <v>413</v>
      </c>
      <c r="F8" s="20"/>
      <c r="G8" s="20" t="s">
        <v>414</v>
      </c>
      <c r="I8" s="5"/>
    </row>
    <row r="9" spans="1:23" ht="21">
      <c r="A9" s="3" t="s">
        <v>294</v>
      </c>
      <c r="C9" s="20">
        <v>34718197533</v>
      </c>
      <c r="D9" s="20"/>
      <c r="E9" s="20" t="s">
        <v>415</v>
      </c>
      <c r="F9" s="20"/>
      <c r="G9" s="20" t="s">
        <v>416</v>
      </c>
      <c r="I9" s="5"/>
    </row>
    <row r="10" spans="1:23" ht="21">
      <c r="A10" s="3" t="s">
        <v>295</v>
      </c>
      <c r="C10" s="20">
        <v>14325239147</v>
      </c>
      <c r="D10" s="20"/>
      <c r="E10" s="20" t="s">
        <v>417</v>
      </c>
      <c r="F10" s="20"/>
      <c r="G10" s="20" t="s">
        <v>236</v>
      </c>
      <c r="I10" s="5"/>
    </row>
    <row r="11" spans="1:23" ht="21">
      <c r="A11" s="26"/>
      <c r="B11" s="27"/>
      <c r="C11" s="28"/>
      <c r="E11" s="5"/>
      <c r="G11" s="5"/>
      <c r="I11" s="5"/>
    </row>
    <row r="12" spans="1:23" ht="19.5" thickBot="1">
      <c r="A12" s="2" t="s">
        <v>69</v>
      </c>
      <c r="C12" s="6">
        <f>SUM(C8:C11)</f>
        <v>22302447942</v>
      </c>
      <c r="E12" s="25">
        <f>SUM(E8:E11)</f>
        <v>0</v>
      </c>
      <c r="G12" s="7">
        <f>SUM(G8:G11)</f>
        <v>0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I34" sqref="I34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6" t="s">
        <v>1</v>
      </c>
      <c r="C7" s="49" t="str">
        <f>سهام!C8</f>
        <v>1399/05/31</v>
      </c>
      <c r="D7" s="49" t="s">
        <v>2</v>
      </c>
      <c r="E7" s="49" t="s">
        <v>2</v>
      </c>
      <c r="F7" s="49" t="s">
        <v>2</v>
      </c>
      <c r="G7" s="49" t="s">
        <v>2</v>
      </c>
      <c r="H7" s="49" t="s">
        <v>2</v>
      </c>
      <c r="I7" s="49" t="s">
        <v>2</v>
      </c>
      <c r="K7" s="49" t="str">
        <f>سهام!Q8</f>
        <v>1399/06/31</v>
      </c>
      <c r="L7" s="49" t="s">
        <v>4</v>
      </c>
      <c r="M7" s="49" t="s">
        <v>4</v>
      </c>
      <c r="N7" s="49" t="s">
        <v>4</v>
      </c>
      <c r="O7" s="49" t="s">
        <v>4</v>
      </c>
      <c r="P7" s="49" t="s">
        <v>4</v>
      </c>
      <c r="Q7" s="49" t="s">
        <v>4</v>
      </c>
    </row>
    <row r="8" spans="1:17" ht="30.75" thickBot="1">
      <c r="A8" s="49" t="s">
        <v>1</v>
      </c>
      <c r="C8" s="48" t="s">
        <v>13</v>
      </c>
      <c r="D8" s="8"/>
      <c r="E8" s="48" t="s">
        <v>14</v>
      </c>
      <c r="F8" s="8"/>
      <c r="G8" s="48" t="s">
        <v>15</v>
      </c>
      <c r="H8" s="8"/>
      <c r="I8" s="48" t="s">
        <v>16</v>
      </c>
      <c r="K8" s="48" t="s">
        <v>13</v>
      </c>
      <c r="L8" s="8"/>
      <c r="M8" s="48" t="s">
        <v>14</v>
      </c>
      <c r="N8" s="8"/>
      <c r="O8" s="48" t="s">
        <v>15</v>
      </c>
      <c r="P8" s="8"/>
      <c r="Q8" s="4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9"/>
  <sheetViews>
    <sheetView rightToLeft="1" view="pageBreakPreview" topLeftCell="A15" zoomScaleNormal="100" zoomScaleSheetLayoutView="100" workbookViewId="0">
      <selection activeCell="A10" sqref="A10:AK25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7" bestFit="1" customWidth="1"/>
    <col min="18" max="18" width="1" style="37" customWidth="1"/>
    <col min="19" max="19" width="20.5703125" style="37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7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7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7" bestFit="1" customWidth="1"/>
    <col min="34" max="34" width="1" style="2" customWidth="1"/>
    <col min="35" max="35" width="22.140625" style="37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7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37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 s="15" customFormat="1" ht="25.5">
      <c r="A5" s="47" t="s">
        <v>81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7" spans="1:37" ht="30.75" thickBot="1">
      <c r="A7" s="49" t="s">
        <v>17</v>
      </c>
      <c r="B7" s="49" t="s">
        <v>17</v>
      </c>
      <c r="C7" s="49" t="s">
        <v>17</v>
      </c>
      <c r="D7" s="49" t="s">
        <v>17</v>
      </c>
      <c r="E7" s="49" t="s">
        <v>17</v>
      </c>
      <c r="F7" s="49" t="s">
        <v>17</v>
      </c>
      <c r="G7" s="49" t="s">
        <v>17</v>
      </c>
      <c r="H7" s="49" t="s">
        <v>17</v>
      </c>
      <c r="I7" s="49" t="s">
        <v>17</v>
      </c>
      <c r="J7" s="49" t="s">
        <v>17</v>
      </c>
      <c r="K7" s="49" t="s">
        <v>17</v>
      </c>
      <c r="L7" s="49" t="s">
        <v>17</v>
      </c>
      <c r="M7" s="49" t="s">
        <v>17</v>
      </c>
      <c r="O7" s="49" t="str">
        <f>سهام!C8</f>
        <v>1399/05/31</v>
      </c>
      <c r="P7" s="49" t="s">
        <v>2</v>
      </c>
      <c r="Q7" s="49" t="s">
        <v>2</v>
      </c>
      <c r="R7" s="49" t="s">
        <v>2</v>
      </c>
      <c r="S7" s="49" t="s">
        <v>2</v>
      </c>
      <c r="U7" s="49" t="s">
        <v>3</v>
      </c>
      <c r="V7" s="49" t="s">
        <v>3</v>
      </c>
      <c r="W7" s="49" t="s">
        <v>3</v>
      </c>
      <c r="X7" s="49" t="s">
        <v>3</v>
      </c>
      <c r="Y7" s="49" t="s">
        <v>3</v>
      </c>
      <c r="Z7" s="49" t="s">
        <v>3</v>
      </c>
      <c r="AA7" s="49" t="s">
        <v>3</v>
      </c>
      <c r="AC7" s="49" t="str">
        <f>سهام!Q8</f>
        <v>1399/06/31</v>
      </c>
      <c r="AD7" s="49" t="s">
        <v>4</v>
      </c>
      <c r="AE7" s="49" t="s">
        <v>4</v>
      </c>
      <c r="AF7" s="49" t="s">
        <v>4</v>
      </c>
      <c r="AG7" s="49" t="s">
        <v>4</v>
      </c>
      <c r="AH7" s="49" t="s">
        <v>4</v>
      </c>
      <c r="AI7" s="49" t="s">
        <v>4</v>
      </c>
      <c r="AJ7" s="49" t="s">
        <v>4</v>
      </c>
      <c r="AK7" s="49" t="s">
        <v>4</v>
      </c>
    </row>
    <row r="8" spans="1:37" s="30" customFormat="1" ht="18">
      <c r="A8" s="50" t="s">
        <v>18</v>
      </c>
      <c r="B8" s="29"/>
      <c r="C8" s="50" t="s">
        <v>19</v>
      </c>
      <c r="D8" s="29"/>
      <c r="E8" s="50" t="s">
        <v>20</v>
      </c>
      <c r="F8" s="29"/>
      <c r="G8" s="50" t="s">
        <v>21</v>
      </c>
      <c r="H8" s="29"/>
      <c r="I8" s="50" t="s">
        <v>22</v>
      </c>
      <c r="J8" s="29"/>
      <c r="K8" s="50" t="s">
        <v>23</v>
      </c>
      <c r="L8" s="29"/>
      <c r="M8" s="50" t="s">
        <v>16</v>
      </c>
      <c r="O8" s="50" t="s">
        <v>5</v>
      </c>
      <c r="P8" s="29"/>
      <c r="Q8" s="52" t="s">
        <v>6</v>
      </c>
      <c r="R8" s="39"/>
      <c r="S8" s="52" t="s">
        <v>7</v>
      </c>
      <c r="U8" s="54" t="s">
        <v>8</v>
      </c>
      <c r="V8" s="54" t="s">
        <v>8</v>
      </c>
      <c r="W8" s="54" t="s">
        <v>8</v>
      </c>
      <c r="Y8" s="54" t="s">
        <v>9</v>
      </c>
      <c r="Z8" s="54" t="s">
        <v>9</v>
      </c>
      <c r="AA8" s="54" t="s">
        <v>9</v>
      </c>
      <c r="AC8" s="50" t="s">
        <v>5</v>
      </c>
      <c r="AD8" s="29"/>
      <c r="AE8" s="50" t="s">
        <v>24</v>
      </c>
      <c r="AF8" s="29"/>
      <c r="AG8" s="52" t="s">
        <v>6</v>
      </c>
      <c r="AH8" s="29"/>
      <c r="AI8" s="52" t="s">
        <v>7</v>
      </c>
      <c r="AJ8" s="29"/>
      <c r="AK8" s="50" t="s">
        <v>11</v>
      </c>
    </row>
    <row r="9" spans="1:37" s="30" customFormat="1" thickBot="1">
      <c r="A9" s="51" t="s">
        <v>18</v>
      </c>
      <c r="B9" s="31"/>
      <c r="C9" s="51" t="s">
        <v>19</v>
      </c>
      <c r="D9" s="31"/>
      <c r="E9" s="51" t="s">
        <v>20</v>
      </c>
      <c r="F9" s="31"/>
      <c r="G9" s="51" t="s">
        <v>21</v>
      </c>
      <c r="H9" s="31"/>
      <c r="I9" s="51" t="s">
        <v>22</v>
      </c>
      <c r="J9" s="31"/>
      <c r="K9" s="51" t="s">
        <v>23</v>
      </c>
      <c r="L9" s="31"/>
      <c r="M9" s="51" t="s">
        <v>16</v>
      </c>
      <c r="O9" s="51" t="s">
        <v>5</v>
      </c>
      <c r="P9" s="31"/>
      <c r="Q9" s="53" t="s">
        <v>6</v>
      </c>
      <c r="R9" s="40"/>
      <c r="S9" s="53" t="s">
        <v>7</v>
      </c>
      <c r="U9" s="51" t="s">
        <v>5</v>
      </c>
      <c r="V9" s="31"/>
      <c r="W9" s="53" t="s">
        <v>6</v>
      </c>
      <c r="Y9" s="51" t="s">
        <v>5</v>
      </c>
      <c r="Z9" s="31"/>
      <c r="AA9" s="53" t="s">
        <v>12</v>
      </c>
      <c r="AC9" s="51" t="s">
        <v>5</v>
      </c>
      <c r="AD9" s="31"/>
      <c r="AE9" s="51" t="s">
        <v>24</v>
      </c>
      <c r="AF9" s="31"/>
      <c r="AG9" s="53" t="s">
        <v>6</v>
      </c>
      <c r="AH9" s="31"/>
      <c r="AI9" s="53" t="s">
        <v>7</v>
      </c>
      <c r="AJ9" s="31"/>
      <c r="AK9" s="51" t="s">
        <v>11</v>
      </c>
    </row>
    <row r="10" spans="1:37" ht="21">
      <c r="A10" s="26" t="s">
        <v>194</v>
      </c>
      <c r="C10" s="4" t="s">
        <v>96</v>
      </c>
      <c r="E10" s="4" t="s">
        <v>96</v>
      </c>
      <c r="G10" s="4" t="s">
        <v>195</v>
      </c>
      <c r="I10" s="20" t="s">
        <v>196</v>
      </c>
      <c r="K10" s="4">
        <v>18</v>
      </c>
      <c r="M10" s="4">
        <v>18</v>
      </c>
      <c r="O10" s="4">
        <v>219985</v>
      </c>
      <c r="Q10" s="37">
        <v>214573876892</v>
      </c>
      <c r="R10" s="41"/>
      <c r="S10" s="37">
        <v>214446499525</v>
      </c>
      <c r="T10" s="4"/>
      <c r="U10" s="2">
        <v>0</v>
      </c>
      <c r="V10" s="4"/>
      <c r="W10" s="37">
        <v>0</v>
      </c>
      <c r="X10" s="4"/>
      <c r="Y10" s="2">
        <v>1000</v>
      </c>
      <c r="Z10" s="26"/>
      <c r="AA10" s="37">
        <v>999818750</v>
      </c>
      <c r="AB10" s="4"/>
      <c r="AC10" s="2">
        <v>218985</v>
      </c>
      <c r="AD10" s="4"/>
      <c r="AE10" s="2">
        <v>1000000</v>
      </c>
      <c r="AF10" s="4"/>
      <c r="AG10" s="37">
        <v>213598474583</v>
      </c>
      <c r="AH10" s="20"/>
      <c r="AI10" s="37">
        <v>218945308968</v>
      </c>
      <c r="AJ10" s="4"/>
      <c r="AK10" s="2" t="s">
        <v>321</v>
      </c>
    </row>
    <row r="11" spans="1:37" ht="21">
      <c r="A11" s="26" t="s">
        <v>153</v>
      </c>
      <c r="C11" s="4" t="s">
        <v>96</v>
      </c>
      <c r="E11" s="4" t="s">
        <v>96</v>
      </c>
      <c r="G11" s="4" t="s">
        <v>154</v>
      </c>
      <c r="I11" s="20" t="s">
        <v>155</v>
      </c>
      <c r="K11" s="4">
        <v>19</v>
      </c>
      <c r="M11" s="4">
        <v>19</v>
      </c>
      <c r="O11" s="4">
        <v>73000</v>
      </c>
      <c r="Q11" s="37">
        <v>73125977925</v>
      </c>
      <c r="R11" s="41"/>
      <c r="S11" s="37">
        <v>75153453967</v>
      </c>
      <c r="T11" s="4"/>
      <c r="U11" s="2">
        <v>0</v>
      </c>
      <c r="V11" s="4"/>
      <c r="W11" s="37">
        <v>0</v>
      </c>
      <c r="X11" s="4"/>
      <c r="Y11" s="2">
        <v>0</v>
      </c>
      <c r="Z11" s="26"/>
      <c r="AA11" s="37">
        <v>0</v>
      </c>
      <c r="AB11" s="4"/>
      <c r="AC11" s="2">
        <v>73000</v>
      </c>
      <c r="AD11" s="4"/>
      <c r="AE11" s="2">
        <v>1001000</v>
      </c>
      <c r="AF11" s="4"/>
      <c r="AG11" s="37">
        <v>73125977925</v>
      </c>
      <c r="AH11" s="20"/>
      <c r="AI11" s="37">
        <v>73059755518</v>
      </c>
      <c r="AJ11" s="4"/>
      <c r="AK11" s="2" t="s">
        <v>322</v>
      </c>
    </row>
    <row r="12" spans="1:37" ht="21">
      <c r="A12" s="26" t="s">
        <v>142</v>
      </c>
      <c r="C12" s="4" t="s">
        <v>96</v>
      </c>
      <c r="E12" s="4" t="s">
        <v>96</v>
      </c>
      <c r="G12" s="4" t="s">
        <v>143</v>
      </c>
      <c r="I12" s="20" t="s">
        <v>144</v>
      </c>
      <c r="K12" s="4">
        <v>20</v>
      </c>
      <c r="M12" s="4">
        <v>20</v>
      </c>
      <c r="O12" s="4">
        <v>49500</v>
      </c>
      <c r="Q12" s="37">
        <v>49535887500</v>
      </c>
      <c r="R12" s="41"/>
      <c r="S12" s="37">
        <v>49541014063</v>
      </c>
      <c r="T12" s="4"/>
      <c r="U12" s="2">
        <v>0</v>
      </c>
      <c r="V12" s="4"/>
      <c r="W12" s="37">
        <v>0</v>
      </c>
      <c r="X12" s="4"/>
      <c r="Y12" s="2">
        <v>0</v>
      </c>
      <c r="Z12" s="26"/>
      <c r="AA12" s="37">
        <v>0</v>
      </c>
      <c r="AB12" s="4"/>
      <c r="AC12" s="2">
        <v>49500</v>
      </c>
      <c r="AD12" s="4"/>
      <c r="AE12" s="2">
        <v>1001000</v>
      </c>
      <c r="AF12" s="4"/>
      <c r="AG12" s="37">
        <v>49535887500</v>
      </c>
      <c r="AH12" s="20"/>
      <c r="AI12" s="37">
        <v>49540519153</v>
      </c>
      <c r="AJ12" s="4"/>
      <c r="AK12" s="2" t="s">
        <v>323</v>
      </c>
    </row>
    <row r="13" spans="1:37" ht="21">
      <c r="A13" s="26" t="s">
        <v>252</v>
      </c>
      <c r="C13" s="4" t="s">
        <v>96</v>
      </c>
      <c r="E13" s="4" t="s">
        <v>96</v>
      </c>
      <c r="G13" s="4" t="s">
        <v>253</v>
      </c>
      <c r="I13" s="20" t="s">
        <v>254</v>
      </c>
      <c r="K13" s="4">
        <v>0</v>
      </c>
      <c r="M13" s="4">
        <v>0</v>
      </c>
      <c r="O13" s="4">
        <v>27435</v>
      </c>
      <c r="Q13" s="37">
        <v>21588191145</v>
      </c>
      <c r="R13" s="41"/>
      <c r="S13" s="37">
        <v>21673068114</v>
      </c>
      <c r="T13" s="4"/>
      <c r="U13" s="2">
        <v>6407</v>
      </c>
      <c r="V13" s="4"/>
      <c r="W13" s="37">
        <v>5142549416</v>
      </c>
      <c r="X13" s="4"/>
      <c r="Y13" s="2">
        <v>0</v>
      </c>
      <c r="Z13" s="26"/>
      <c r="AA13" s="37">
        <v>0</v>
      </c>
      <c r="AB13" s="4"/>
      <c r="AC13" s="2">
        <v>33842</v>
      </c>
      <c r="AD13" s="4"/>
      <c r="AE13" s="2">
        <v>807826</v>
      </c>
      <c r="AF13" s="4"/>
      <c r="AG13" s="37">
        <v>26730740561</v>
      </c>
      <c r="AH13" s="20"/>
      <c r="AI13" s="37">
        <v>27333492398</v>
      </c>
      <c r="AJ13" s="4"/>
      <c r="AK13" s="2" t="s">
        <v>324</v>
      </c>
    </row>
    <row r="14" spans="1:37" ht="21">
      <c r="A14" s="26" t="s">
        <v>128</v>
      </c>
      <c r="C14" s="4" t="s">
        <v>96</v>
      </c>
      <c r="E14" s="4" t="s">
        <v>96</v>
      </c>
      <c r="G14" s="4" t="s">
        <v>145</v>
      </c>
      <c r="I14" s="20" t="s">
        <v>129</v>
      </c>
      <c r="K14" s="4">
        <v>0</v>
      </c>
      <c r="M14" s="4">
        <v>0</v>
      </c>
      <c r="O14" s="4">
        <v>138394</v>
      </c>
      <c r="Q14" s="37">
        <v>107311858298</v>
      </c>
      <c r="R14" s="41"/>
      <c r="S14" s="37">
        <v>108942552178</v>
      </c>
      <c r="T14" s="4"/>
      <c r="U14" s="2">
        <v>0</v>
      </c>
      <c r="V14" s="4"/>
      <c r="W14" s="37">
        <v>0</v>
      </c>
      <c r="X14" s="4"/>
      <c r="Y14" s="2">
        <v>25000</v>
      </c>
      <c r="Z14" s="26"/>
      <c r="AA14" s="37">
        <v>19768891243</v>
      </c>
      <c r="AB14" s="4"/>
      <c r="AC14" s="2">
        <v>113394</v>
      </c>
      <c r="AD14" s="4"/>
      <c r="AE14" s="2">
        <v>802925</v>
      </c>
      <c r="AF14" s="4"/>
      <c r="AG14" s="37">
        <v>87926650432</v>
      </c>
      <c r="AH14" s="20"/>
      <c r="AI14" s="37">
        <v>91030375203</v>
      </c>
      <c r="AJ14" s="4"/>
      <c r="AK14" s="2" t="s">
        <v>325</v>
      </c>
    </row>
    <row r="15" spans="1:37" ht="21">
      <c r="A15" s="26" t="s">
        <v>95</v>
      </c>
      <c r="C15" s="4" t="s">
        <v>96</v>
      </c>
      <c r="E15" s="4" t="s">
        <v>96</v>
      </c>
      <c r="G15" s="4" t="s">
        <v>97</v>
      </c>
      <c r="I15" s="20" t="s">
        <v>98</v>
      </c>
      <c r="K15" s="4">
        <v>0</v>
      </c>
      <c r="M15" s="4">
        <v>0</v>
      </c>
      <c r="O15" s="4">
        <v>7498</v>
      </c>
      <c r="Q15" s="37">
        <v>5169644892</v>
      </c>
      <c r="R15" s="41"/>
      <c r="S15" s="37">
        <v>6366229989</v>
      </c>
      <c r="T15" s="4"/>
      <c r="U15" s="2">
        <v>0</v>
      </c>
      <c r="V15" s="4"/>
      <c r="W15" s="37">
        <v>0</v>
      </c>
      <c r="X15" s="4"/>
      <c r="Y15" s="2">
        <v>7498</v>
      </c>
      <c r="Z15" s="26"/>
      <c r="AA15" s="37">
        <v>6372144841</v>
      </c>
      <c r="AB15" s="4"/>
      <c r="AC15" s="2">
        <v>0</v>
      </c>
      <c r="AD15" s="4"/>
      <c r="AE15" s="2">
        <v>0</v>
      </c>
      <c r="AF15" s="4"/>
      <c r="AG15" s="37">
        <v>0</v>
      </c>
      <c r="AH15" s="20"/>
      <c r="AI15" s="37">
        <v>0</v>
      </c>
      <c r="AJ15" s="4"/>
      <c r="AK15" s="2" t="s">
        <v>225</v>
      </c>
    </row>
    <row r="16" spans="1:37" ht="21">
      <c r="A16" s="26" t="s">
        <v>147</v>
      </c>
      <c r="C16" s="4" t="s">
        <v>96</v>
      </c>
      <c r="E16" s="4" t="s">
        <v>96</v>
      </c>
      <c r="G16" s="4" t="s">
        <v>148</v>
      </c>
      <c r="I16" s="20" t="s">
        <v>149</v>
      </c>
      <c r="K16" s="4">
        <v>0</v>
      </c>
      <c r="M16" s="4">
        <v>0</v>
      </c>
      <c r="O16" s="4">
        <v>43257</v>
      </c>
      <c r="Q16" s="37">
        <v>30845799643</v>
      </c>
      <c r="R16" s="41"/>
      <c r="S16" s="37">
        <v>30814464024</v>
      </c>
      <c r="T16" s="4"/>
      <c r="U16" s="2">
        <v>11580</v>
      </c>
      <c r="V16" s="4"/>
      <c r="W16" s="37">
        <v>8393733867</v>
      </c>
      <c r="X16" s="4"/>
      <c r="Y16" s="2">
        <v>0</v>
      </c>
      <c r="Z16" s="26"/>
      <c r="AA16" s="37">
        <v>0</v>
      </c>
      <c r="AB16" s="4"/>
      <c r="AC16" s="2">
        <v>54837</v>
      </c>
      <c r="AD16" s="4"/>
      <c r="AE16" s="2">
        <v>724648</v>
      </c>
      <c r="AF16" s="4"/>
      <c r="AG16" s="37">
        <v>39239533510</v>
      </c>
      <c r="AH16" s="20"/>
      <c r="AI16" s="37">
        <v>39730319950</v>
      </c>
      <c r="AJ16" s="4"/>
      <c r="AK16" s="2" t="s">
        <v>326</v>
      </c>
    </row>
    <row r="17" spans="1:37" ht="21">
      <c r="A17" s="26" t="s">
        <v>198</v>
      </c>
      <c r="C17" s="4" t="s">
        <v>96</v>
      </c>
      <c r="E17" s="4" t="s">
        <v>96</v>
      </c>
      <c r="G17" s="4" t="s">
        <v>199</v>
      </c>
      <c r="I17" s="20" t="s">
        <v>200</v>
      </c>
      <c r="K17" s="4">
        <v>0</v>
      </c>
      <c r="M17" s="4">
        <v>0</v>
      </c>
      <c r="O17" s="4">
        <v>49644</v>
      </c>
      <c r="Q17" s="37">
        <v>34481569318</v>
      </c>
      <c r="R17" s="41"/>
      <c r="S17" s="37">
        <v>34776664898</v>
      </c>
      <c r="T17" s="4"/>
      <c r="U17" s="2">
        <v>0</v>
      </c>
      <c r="V17" s="4"/>
      <c r="W17" s="37">
        <v>0</v>
      </c>
      <c r="X17" s="4"/>
      <c r="Y17" s="2">
        <v>49644</v>
      </c>
      <c r="Z17" s="26"/>
      <c r="AA17" s="37">
        <v>34794136423</v>
      </c>
      <c r="AB17" s="4"/>
      <c r="AC17" s="2">
        <v>0</v>
      </c>
      <c r="AD17" s="4"/>
      <c r="AE17" s="2">
        <v>0</v>
      </c>
      <c r="AF17" s="4"/>
      <c r="AG17" s="37">
        <v>0</v>
      </c>
      <c r="AH17" s="20"/>
      <c r="AI17" s="37">
        <v>0</v>
      </c>
      <c r="AJ17" s="4"/>
      <c r="AK17" s="2" t="s">
        <v>225</v>
      </c>
    </row>
    <row r="18" spans="1:37" ht="21">
      <c r="A18" s="26" t="s">
        <v>242</v>
      </c>
      <c r="C18" s="4" t="s">
        <v>96</v>
      </c>
      <c r="E18" s="4" t="s">
        <v>96</v>
      </c>
      <c r="G18" s="4" t="s">
        <v>243</v>
      </c>
      <c r="I18" s="20" t="s">
        <v>244</v>
      </c>
      <c r="K18" s="4">
        <v>0</v>
      </c>
      <c r="M18" s="4">
        <v>0</v>
      </c>
      <c r="O18" s="4">
        <v>8257</v>
      </c>
      <c r="Q18" s="37">
        <v>6601069984</v>
      </c>
      <c r="R18" s="41"/>
      <c r="S18" s="37">
        <v>6652317676</v>
      </c>
      <c r="T18" s="4"/>
      <c r="U18" s="2">
        <v>0</v>
      </c>
      <c r="V18" s="4"/>
      <c r="W18" s="37">
        <v>0</v>
      </c>
      <c r="X18" s="4"/>
      <c r="Y18" s="2">
        <v>8257</v>
      </c>
      <c r="Z18" s="26"/>
      <c r="AA18" s="37">
        <v>6675069848</v>
      </c>
      <c r="AB18" s="4"/>
      <c r="AC18" s="2">
        <v>0</v>
      </c>
      <c r="AD18" s="4"/>
      <c r="AE18" s="2">
        <v>0</v>
      </c>
      <c r="AF18" s="4"/>
      <c r="AG18" s="37">
        <v>0</v>
      </c>
      <c r="AH18" s="20"/>
      <c r="AI18" s="37">
        <v>0</v>
      </c>
      <c r="AJ18" s="4"/>
      <c r="AK18" s="2" t="s">
        <v>225</v>
      </c>
    </row>
    <row r="19" spans="1:37" ht="21">
      <c r="A19" s="26" t="s">
        <v>119</v>
      </c>
      <c r="C19" s="4" t="s">
        <v>96</v>
      </c>
      <c r="E19" s="4" t="s">
        <v>96</v>
      </c>
      <c r="G19" s="4" t="s">
        <v>120</v>
      </c>
      <c r="I19" s="20" t="s">
        <v>121</v>
      </c>
      <c r="K19" s="4">
        <v>0</v>
      </c>
      <c r="M19" s="4">
        <v>0</v>
      </c>
      <c r="O19" s="4">
        <v>17000</v>
      </c>
      <c r="Q19" s="37">
        <v>13580390790</v>
      </c>
      <c r="R19" s="41"/>
      <c r="S19" s="37">
        <v>13922516086</v>
      </c>
      <c r="T19" s="4"/>
      <c r="U19" s="2">
        <v>0</v>
      </c>
      <c r="V19" s="4"/>
      <c r="W19" s="37">
        <v>0</v>
      </c>
      <c r="X19" s="4"/>
      <c r="Y19" s="2">
        <v>17000</v>
      </c>
      <c r="Z19" s="26"/>
      <c r="AA19" s="37">
        <v>13954470302</v>
      </c>
      <c r="AB19" s="4"/>
      <c r="AC19" s="2">
        <v>0</v>
      </c>
      <c r="AD19" s="4"/>
      <c r="AE19" s="2">
        <v>0</v>
      </c>
      <c r="AF19" s="4"/>
      <c r="AG19" s="37">
        <v>0</v>
      </c>
      <c r="AH19" s="20"/>
      <c r="AI19" s="37">
        <v>0</v>
      </c>
      <c r="AJ19" s="4"/>
      <c r="AK19" s="2" t="s">
        <v>225</v>
      </c>
    </row>
    <row r="20" spans="1:37" ht="21">
      <c r="A20" s="26" t="s">
        <v>246</v>
      </c>
      <c r="C20" s="4" t="s">
        <v>96</v>
      </c>
      <c r="E20" s="4" t="s">
        <v>96</v>
      </c>
      <c r="G20" s="4" t="s">
        <v>247</v>
      </c>
      <c r="I20" s="20" t="s">
        <v>248</v>
      </c>
      <c r="K20" s="4">
        <v>0</v>
      </c>
      <c r="M20" s="4">
        <v>0</v>
      </c>
      <c r="O20" s="4">
        <v>141057</v>
      </c>
      <c r="Q20" s="37">
        <v>114321812643</v>
      </c>
      <c r="R20" s="41"/>
      <c r="S20" s="37">
        <v>113934782053</v>
      </c>
      <c r="T20" s="4"/>
      <c r="U20" s="2">
        <v>0</v>
      </c>
      <c r="V20" s="4"/>
      <c r="W20" s="37">
        <v>0</v>
      </c>
      <c r="X20" s="4"/>
      <c r="Y20" s="2">
        <v>0</v>
      </c>
      <c r="Z20" s="26"/>
      <c r="AA20" s="37">
        <v>0</v>
      </c>
      <c r="AB20" s="4"/>
      <c r="AC20" s="2">
        <v>141057</v>
      </c>
      <c r="AD20" s="4"/>
      <c r="AE20" s="2">
        <v>823265</v>
      </c>
      <c r="AF20" s="4"/>
      <c r="AG20" s="37">
        <v>114321812643</v>
      </c>
      <c r="AH20" s="20"/>
      <c r="AI20" s="37">
        <v>116106243033</v>
      </c>
      <c r="AJ20" s="4"/>
      <c r="AK20" s="2" t="s">
        <v>327</v>
      </c>
    </row>
    <row r="21" spans="1:37" ht="21">
      <c r="A21" s="26" t="s">
        <v>249</v>
      </c>
      <c r="C21" s="4" t="s">
        <v>96</v>
      </c>
      <c r="E21" s="4" t="s">
        <v>96</v>
      </c>
      <c r="G21" s="4" t="s">
        <v>250</v>
      </c>
      <c r="I21" s="20" t="s">
        <v>251</v>
      </c>
      <c r="K21" s="4">
        <v>0</v>
      </c>
      <c r="M21" s="4">
        <v>0</v>
      </c>
      <c r="O21" s="4">
        <v>78596</v>
      </c>
      <c r="Q21" s="37">
        <v>62075398216</v>
      </c>
      <c r="R21" s="41"/>
      <c r="S21" s="37">
        <v>62360830134</v>
      </c>
      <c r="T21" s="4"/>
      <c r="U21" s="2">
        <v>0</v>
      </c>
      <c r="V21" s="4"/>
      <c r="W21" s="37">
        <v>0</v>
      </c>
      <c r="X21" s="4"/>
      <c r="Y21" s="2">
        <v>0</v>
      </c>
      <c r="Z21" s="26"/>
      <c r="AA21" s="37">
        <v>0</v>
      </c>
      <c r="AB21" s="4"/>
      <c r="AC21" s="2">
        <v>78596</v>
      </c>
      <c r="AD21" s="4"/>
      <c r="AE21" s="2">
        <v>810761</v>
      </c>
      <c r="AF21" s="4"/>
      <c r="AG21" s="37">
        <v>62075398216</v>
      </c>
      <c r="AH21" s="20"/>
      <c r="AI21" s="37">
        <v>63711021839</v>
      </c>
      <c r="AJ21" s="4"/>
      <c r="AK21" s="2" t="s">
        <v>328</v>
      </c>
    </row>
    <row r="22" spans="1:37" ht="21">
      <c r="A22" s="26" t="s">
        <v>169</v>
      </c>
      <c r="C22" s="4" t="s">
        <v>96</v>
      </c>
      <c r="E22" s="4" t="s">
        <v>96</v>
      </c>
      <c r="G22" s="4" t="s">
        <v>170</v>
      </c>
      <c r="I22" s="20" t="s">
        <v>171</v>
      </c>
      <c r="K22" s="4">
        <v>18</v>
      </c>
      <c r="M22" s="4">
        <v>18</v>
      </c>
      <c r="O22" s="4">
        <v>135000</v>
      </c>
      <c r="Q22" s="37">
        <v>129493445107</v>
      </c>
      <c r="R22" s="41"/>
      <c r="S22" s="37">
        <v>132034549399</v>
      </c>
      <c r="T22" s="4"/>
      <c r="U22" s="2">
        <v>500</v>
      </c>
      <c r="V22" s="4"/>
      <c r="W22" s="37">
        <v>489194148</v>
      </c>
      <c r="X22" s="4"/>
      <c r="Y22" s="2">
        <v>500</v>
      </c>
      <c r="Z22" s="26"/>
      <c r="AA22" s="37">
        <v>499909375</v>
      </c>
      <c r="AB22" s="4"/>
      <c r="AC22" s="2">
        <v>135000</v>
      </c>
      <c r="AD22" s="4"/>
      <c r="AE22" s="2">
        <v>1000000</v>
      </c>
      <c r="AF22" s="4"/>
      <c r="AG22" s="37">
        <v>129502998520</v>
      </c>
      <c r="AH22" s="20"/>
      <c r="AI22" s="37">
        <v>134975531250</v>
      </c>
      <c r="AJ22" s="4"/>
      <c r="AK22" s="2" t="s">
        <v>329</v>
      </c>
    </row>
    <row r="23" spans="1:37" ht="21">
      <c r="A23" s="26" t="s">
        <v>255</v>
      </c>
      <c r="C23" s="4" t="s">
        <v>96</v>
      </c>
      <c r="E23" s="4" t="s">
        <v>96</v>
      </c>
      <c r="G23" s="4" t="s">
        <v>238</v>
      </c>
      <c r="I23" s="20" t="s">
        <v>256</v>
      </c>
      <c r="K23" s="4">
        <v>17</v>
      </c>
      <c r="M23" s="4">
        <v>17</v>
      </c>
      <c r="O23" s="4">
        <v>160000</v>
      </c>
      <c r="Q23" s="37">
        <v>149339062790</v>
      </c>
      <c r="R23" s="41"/>
      <c r="S23" s="37">
        <v>149284937200</v>
      </c>
      <c r="T23" s="4"/>
      <c r="U23" s="2">
        <v>0</v>
      </c>
      <c r="V23" s="4"/>
      <c r="W23" s="37">
        <v>0</v>
      </c>
      <c r="X23" s="4"/>
      <c r="Y23" s="2">
        <v>300</v>
      </c>
      <c r="Z23" s="26"/>
      <c r="AA23" s="37">
        <v>297931993</v>
      </c>
      <c r="AB23" s="4"/>
      <c r="AC23" s="2">
        <v>159700</v>
      </c>
      <c r="AD23" s="4"/>
      <c r="AE23" s="2">
        <v>1000000</v>
      </c>
      <c r="AF23" s="4"/>
      <c r="AG23" s="37">
        <v>149059052048</v>
      </c>
      <c r="AH23" s="20"/>
      <c r="AI23" s="37">
        <v>159671054375</v>
      </c>
      <c r="AJ23" s="4"/>
      <c r="AK23" s="2" t="s">
        <v>330</v>
      </c>
    </row>
    <row r="24" spans="1:37" ht="21">
      <c r="A24" s="26" t="s">
        <v>104</v>
      </c>
      <c r="C24" s="4" t="s">
        <v>96</v>
      </c>
      <c r="E24" s="4" t="s">
        <v>96</v>
      </c>
      <c r="G24" s="4" t="s">
        <v>105</v>
      </c>
      <c r="I24" s="20" t="s">
        <v>106</v>
      </c>
      <c r="K24" s="4">
        <v>15</v>
      </c>
      <c r="M24" s="4">
        <v>15</v>
      </c>
      <c r="O24" s="4">
        <v>100000</v>
      </c>
      <c r="Q24" s="37">
        <v>97551146315</v>
      </c>
      <c r="R24" s="41"/>
      <c r="S24" s="37">
        <v>99281701929</v>
      </c>
      <c r="T24" s="4"/>
      <c r="U24" s="2">
        <v>4000</v>
      </c>
      <c r="V24" s="4"/>
      <c r="W24" s="37">
        <v>4000690988</v>
      </c>
      <c r="X24" s="4"/>
      <c r="Y24" s="2">
        <v>20000</v>
      </c>
      <c r="Z24" s="26"/>
      <c r="AA24" s="37">
        <v>19856400375</v>
      </c>
      <c r="AB24" s="4"/>
      <c r="AC24" s="2">
        <v>84000</v>
      </c>
      <c r="AD24" s="4"/>
      <c r="AE24" s="2">
        <v>996544</v>
      </c>
      <c r="AF24" s="4"/>
      <c r="AG24" s="37">
        <v>82041608040</v>
      </c>
      <c r="AH24" s="20"/>
      <c r="AI24" s="37">
        <v>83694523617</v>
      </c>
      <c r="AJ24" s="4"/>
      <c r="AK24" s="2" t="s">
        <v>331</v>
      </c>
    </row>
    <row r="25" spans="1:37" ht="21">
      <c r="A25" s="26" t="s">
        <v>332</v>
      </c>
      <c r="C25" s="4" t="s">
        <v>96</v>
      </c>
      <c r="E25" s="4" t="s">
        <v>96</v>
      </c>
      <c r="G25" s="4" t="s">
        <v>333</v>
      </c>
      <c r="I25" s="20" t="s">
        <v>334</v>
      </c>
      <c r="K25" s="4">
        <v>17</v>
      </c>
      <c r="M25" s="4">
        <v>17</v>
      </c>
      <c r="O25" s="4">
        <v>0</v>
      </c>
      <c r="Q25" s="37">
        <v>0</v>
      </c>
      <c r="R25" s="41"/>
      <c r="S25" s="37">
        <v>0</v>
      </c>
      <c r="T25" s="4"/>
      <c r="U25" s="2">
        <v>1800</v>
      </c>
      <c r="V25" s="4"/>
      <c r="W25" s="37">
        <v>1793349983</v>
      </c>
      <c r="X25" s="4"/>
      <c r="Y25" s="2">
        <v>0</v>
      </c>
      <c r="Z25" s="26"/>
      <c r="AA25" s="37">
        <v>0</v>
      </c>
      <c r="AB25" s="4"/>
      <c r="AC25" s="2">
        <v>1800</v>
      </c>
      <c r="AD25" s="4"/>
      <c r="AE25" s="2">
        <v>1000000</v>
      </c>
      <c r="AF25" s="4"/>
      <c r="AG25" s="37">
        <v>1793349983</v>
      </c>
      <c r="AH25" s="20"/>
      <c r="AI25" s="37">
        <v>1799673750</v>
      </c>
      <c r="AJ25" s="4"/>
      <c r="AK25" s="2" t="s">
        <v>230</v>
      </c>
    </row>
    <row r="26" spans="1:37" ht="21">
      <c r="A26" s="26"/>
      <c r="C26" s="4"/>
      <c r="E26" s="4"/>
      <c r="G26" s="4"/>
      <c r="I26" s="20"/>
      <c r="K26" s="4"/>
      <c r="M26" s="4"/>
      <c r="O26" s="4"/>
      <c r="R26" s="41"/>
      <c r="T26" s="4"/>
      <c r="V26" s="4"/>
      <c r="X26" s="4"/>
      <c r="Z26" s="26"/>
      <c r="AB26" s="4"/>
      <c r="AD26" s="4"/>
      <c r="AF26" s="4"/>
      <c r="AH26" s="20"/>
      <c r="AJ26" s="4"/>
    </row>
    <row r="27" spans="1:37" ht="21">
      <c r="A27" s="26"/>
      <c r="C27" s="4"/>
      <c r="E27" s="4"/>
      <c r="G27" s="4"/>
      <c r="I27" s="20"/>
      <c r="K27" s="4"/>
      <c r="M27" s="4"/>
      <c r="O27" s="4"/>
      <c r="R27" s="41"/>
      <c r="T27" s="4"/>
      <c r="V27" s="4"/>
      <c r="X27" s="4"/>
      <c r="Z27" s="26"/>
      <c r="AB27" s="4"/>
      <c r="AD27" s="4"/>
      <c r="AF27" s="4"/>
      <c r="AH27" s="20"/>
      <c r="AJ27" s="4"/>
    </row>
    <row r="28" spans="1:37" ht="19.5" thickBot="1">
      <c r="A28" s="2" t="s">
        <v>69</v>
      </c>
      <c r="K28" s="4"/>
      <c r="M28" s="4"/>
      <c r="O28" s="6">
        <f>SUM(O10:O27)</f>
        <v>1248623</v>
      </c>
      <c r="Q28" s="38">
        <f>SUM(Q10:Q27)</f>
        <v>1109595131458</v>
      </c>
      <c r="S28" s="38">
        <f>SUM(S10:S27)</f>
        <v>1119185581235</v>
      </c>
      <c r="U28" s="6">
        <f>SUM(U10:U27)</f>
        <v>24287</v>
      </c>
      <c r="W28" s="38">
        <f>SUM(W10:W27)</f>
        <v>19819518402</v>
      </c>
      <c r="Y28" s="6">
        <f>SUM(Y10:Y27)</f>
        <v>129199</v>
      </c>
      <c r="AA28" s="38">
        <f>SUM(AA10:AA27)</f>
        <v>103218773150</v>
      </c>
      <c r="AC28" s="6">
        <f>SUM(AC10:AC27)</f>
        <v>1143711</v>
      </c>
      <c r="AE28" s="19" t="s">
        <v>77</v>
      </c>
      <c r="AG28" s="38">
        <f>SUM(AG10:AG27)</f>
        <v>1028951483961</v>
      </c>
      <c r="AI28" s="38">
        <f>SUM(AI10:AI27)</f>
        <v>1059597819054</v>
      </c>
      <c r="AK28" s="7">
        <f>SUM(AK10:AK27)</f>
        <v>0</v>
      </c>
    </row>
    <row r="29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A10" sqref="A10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s="13" customFormat="1" ht="25.5" customHeight="1">
      <c r="A5" s="55" t="s">
        <v>82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13" customFormat="1" ht="20.25">
      <c r="A6" s="55" t="s">
        <v>83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8" spans="1:13" ht="30.75" thickBot="1">
      <c r="A8" s="46" t="s">
        <v>1</v>
      </c>
      <c r="C8" s="49" t="str">
        <f>سهام!Q8</f>
        <v>1399/06/31</v>
      </c>
      <c r="D8" s="49" t="s">
        <v>4</v>
      </c>
      <c r="E8" s="49" t="s">
        <v>4</v>
      </c>
      <c r="F8" s="49" t="s">
        <v>4</v>
      </c>
      <c r="G8" s="49" t="s">
        <v>4</v>
      </c>
      <c r="H8" s="49" t="s">
        <v>4</v>
      </c>
      <c r="I8" s="49" t="s">
        <v>4</v>
      </c>
      <c r="J8" s="49" t="s">
        <v>4</v>
      </c>
      <c r="K8" s="49" t="s">
        <v>4</v>
      </c>
      <c r="L8" s="49" t="s">
        <v>4</v>
      </c>
      <c r="M8" s="49" t="s">
        <v>4</v>
      </c>
    </row>
    <row r="9" spans="1:13" ht="30.75" thickBot="1">
      <c r="A9" s="49" t="s">
        <v>1</v>
      </c>
      <c r="C9" s="48" t="s">
        <v>5</v>
      </c>
      <c r="D9" s="11"/>
      <c r="E9" s="48" t="s">
        <v>25</v>
      </c>
      <c r="F9" s="11"/>
      <c r="G9" s="48" t="s">
        <v>26</v>
      </c>
      <c r="H9" s="11"/>
      <c r="I9" s="48" t="s">
        <v>27</v>
      </c>
      <c r="J9" s="11"/>
      <c r="K9" s="48" t="s">
        <v>28</v>
      </c>
      <c r="L9" s="11"/>
      <c r="M9" s="48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34" sqref="I34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s="13" customFormat="1" ht="25.5">
      <c r="A5" s="47" t="s">
        <v>84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7" spans="1:31" ht="30.75" thickBot="1">
      <c r="A7" s="49" t="s">
        <v>30</v>
      </c>
      <c r="B7" s="49" t="s">
        <v>30</v>
      </c>
      <c r="C7" s="49" t="s">
        <v>30</v>
      </c>
      <c r="D7" s="49" t="s">
        <v>30</v>
      </c>
      <c r="E7" s="49" t="s">
        <v>30</v>
      </c>
      <c r="F7" s="49" t="s">
        <v>30</v>
      </c>
      <c r="G7" s="49" t="s">
        <v>30</v>
      </c>
      <c r="H7" s="49" t="s">
        <v>30</v>
      </c>
      <c r="I7" s="49" t="s">
        <v>30</v>
      </c>
      <c r="K7" s="49" t="str">
        <f>سهام!C8</f>
        <v>1399/05/31</v>
      </c>
      <c r="L7" s="49" t="s">
        <v>2</v>
      </c>
      <c r="M7" s="49" t="s">
        <v>2</v>
      </c>
      <c r="N7" s="49" t="s">
        <v>2</v>
      </c>
      <c r="O7" s="49" t="s">
        <v>2</v>
      </c>
      <c r="Q7" s="49" t="s">
        <v>3</v>
      </c>
      <c r="R7" s="49" t="s">
        <v>3</v>
      </c>
      <c r="S7" s="49" t="s">
        <v>3</v>
      </c>
      <c r="T7" s="49" t="s">
        <v>3</v>
      </c>
      <c r="U7" s="49" t="s">
        <v>3</v>
      </c>
      <c r="V7" s="49" t="s">
        <v>3</v>
      </c>
      <c r="W7" s="49" t="s">
        <v>3</v>
      </c>
      <c r="Y7" s="49" t="str">
        <f>سهام!Q8</f>
        <v>1399/06/31</v>
      </c>
      <c r="Z7" s="49" t="s">
        <v>4</v>
      </c>
      <c r="AA7" s="49" t="s">
        <v>4</v>
      </c>
      <c r="AB7" s="49" t="s">
        <v>4</v>
      </c>
      <c r="AC7" s="49" t="s">
        <v>4</v>
      </c>
      <c r="AD7" s="49" t="s">
        <v>4</v>
      </c>
      <c r="AE7" s="49" t="s">
        <v>4</v>
      </c>
    </row>
    <row r="8" spans="1:31" ht="30">
      <c r="A8" s="56" t="s">
        <v>31</v>
      </c>
      <c r="B8" s="9"/>
      <c r="C8" s="56" t="s">
        <v>22</v>
      </c>
      <c r="D8" s="9"/>
      <c r="E8" s="56" t="s">
        <v>23</v>
      </c>
      <c r="F8" s="9"/>
      <c r="G8" s="56" t="s">
        <v>32</v>
      </c>
      <c r="H8" s="9"/>
      <c r="I8" s="56" t="s">
        <v>20</v>
      </c>
      <c r="K8" s="56" t="s">
        <v>5</v>
      </c>
      <c r="L8" s="9"/>
      <c r="M8" s="56" t="s">
        <v>6</v>
      </c>
      <c r="N8" s="9"/>
      <c r="O8" s="56" t="s">
        <v>7</v>
      </c>
      <c r="Q8" s="56" t="s">
        <v>8</v>
      </c>
      <c r="R8" s="56" t="s">
        <v>8</v>
      </c>
      <c r="S8" s="56" t="s">
        <v>8</v>
      </c>
      <c r="T8" s="9"/>
      <c r="U8" s="56" t="s">
        <v>9</v>
      </c>
      <c r="V8" s="56" t="s">
        <v>9</v>
      </c>
      <c r="W8" s="56" t="s">
        <v>9</v>
      </c>
      <c r="Y8" s="56" t="s">
        <v>5</v>
      </c>
      <c r="Z8" s="9"/>
      <c r="AA8" s="56" t="s">
        <v>6</v>
      </c>
      <c r="AB8" s="9"/>
      <c r="AC8" s="56" t="s">
        <v>7</v>
      </c>
      <c r="AD8" s="9"/>
      <c r="AE8" s="56" t="s">
        <v>33</v>
      </c>
    </row>
    <row r="9" spans="1:31" ht="30.75" thickBot="1">
      <c r="A9" s="49" t="s">
        <v>31</v>
      </c>
      <c r="B9" s="10"/>
      <c r="C9" s="49" t="s">
        <v>22</v>
      </c>
      <c r="D9" s="10"/>
      <c r="E9" s="49" t="s">
        <v>23</v>
      </c>
      <c r="F9" s="10"/>
      <c r="G9" s="49" t="s">
        <v>32</v>
      </c>
      <c r="H9" s="10"/>
      <c r="I9" s="49" t="s">
        <v>20</v>
      </c>
      <c r="K9" s="49" t="s">
        <v>5</v>
      </c>
      <c r="L9" s="10"/>
      <c r="M9" s="49" t="s">
        <v>6</v>
      </c>
      <c r="N9" s="10"/>
      <c r="O9" s="49" t="s">
        <v>7</v>
      </c>
      <c r="Q9" s="49" t="s">
        <v>5</v>
      </c>
      <c r="R9" s="10"/>
      <c r="S9" s="49" t="s">
        <v>6</v>
      </c>
      <c r="T9" s="10"/>
      <c r="U9" s="49" t="s">
        <v>5</v>
      </c>
      <c r="V9" s="10"/>
      <c r="W9" s="49" t="s">
        <v>12</v>
      </c>
      <c r="Y9" s="49" t="s">
        <v>5</v>
      </c>
      <c r="Z9" s="10"/>
      <c r="AA9" s="49" t="s">
        <v>6</v>
      </c>
      <c r="AB9" s="10"/>
      <c r="AC9" s="49" t="s">
        <v>7</v>
      </c>
      <c r="AD9" s="10"/>
      <c r="AE9" s="49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topLeftCell="A15" zoomScaleNormal="100" zoomScaleSheetLayoutView="100" workbookViewId="0">
      <selection activeCell="H21" sqref="H21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1" ht="30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1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1" s="13" customFormat="1" ht="25.5">
      <c r="A5" s="47" t="s">
        <v>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7" spans="1:21" ht="30.75" thickBot="1">
      <c r="A7" s="46" t="s">
        <v>34</v>
      </c>
      <c r="C7" s="49" t="s">
        <v>35</v>
      </c>
      <c r="D7" s="49" t="s">
        <v>35</v>
      </c>
      <c r="E7" s="49" t="s">
        <v>35</v>
      </c>
      <c r="F7" s="49" t="s">
        <v>35</v>
      </c>
      <c r="G7" s="49" t="s">
        <v>35</v>
      </c>
      <c r="H7" s="49" t="s">
        <v>35</v>
      </c>
      <c r="I7" s="49" t="s">
        <v>35</v>
      </c>
      <c r="K7" s="49" t="str">
        <f>سهام!C8</f>
        <v>1399/05/31</v>
      </c>
      <c r="M7" s="49" t="s">
        <v>3</v>
      </c>
      <c r="N7" s="49" t="s">
        <v>3</v>
      </c>
      <c r="O7" s="49" t="s">
        <v>3</v>
      </c>
      <c r="Q7" s="49" t="str">
        <f>سهام!Q8</f>
        <v>1399/06/31</v>
      </c>
      <c r="R7" s="49" t="s">
        <v>4</v>
      </c>
      <c r="S7" s="49" t="s">
        <v>4</v>
      </c>
    </row>
    <row r="8" spans="1:21" ht="30.75" thickBot="1">
      <c r="A8" s="49" t="s">
        <v>34</v>
      </c>
      <c r="C8" s="48" t="s">
        <v>36</v>
      </c>
      <c r="D8" s="11"/>
      <c r="E8" s="48" t="s">
        <v>37</v>
      </c>
      <c r="F8" s="11"/>
      <c r="G8" s="48" t="s">
        <v>38</v>
      </c>
      <c r="H8" s="11"/>
      <c r="I8" s="48" t="s">
        <v>23</v>
      </c>
      <c r="K8" s="48" t="s">
        <v>39</v>
      </c>
      <c r="M8" s="48" t="s">
        <v>40</v>
      </c>
      <c r="N8" s="11"/>
      <c r="O8" s="48" t="s">
        <v>41</v>
      </c>
      <c r="Q8" s="48" t="s">
        <v>39</v>
      </c>
      <c r="R8" s="11"/>
      <c r="S8" s="48" t="s">
        <v>33</v>
      </c>
    </row>
    <row r="9" spans="1:21" ht="21">
      <c r="A9" s="26" t="s">
        <v>107</v>
      </c>
      <c r="C9" s="4" t="s">
        <v>108</v>
      </c>
      <c r="E9" s="4" t="s">
        <v>118</v>
      </c>
      <c r="G9" s="4" t="s">
        <v>109</v>
      </c>
      <c r="I9" s="20">
        <v>20</v>
      </c>
      <c r="K9" s="4">
        <v>126068517485</v>
      </c>
      <c r="M9" s="4">
        <v>42760413162</v>
      </c>
      <c r="O9" s="4">
        <v>11120991912</v>
      </c>
      <c r="Q9" s="20">
        <v>157707938735</v>
      </c>
      <c r="R9" s="26"/>
      <c r="S9" s="2" t="s">
        <v>335</v>
      </c>
    </row>
    <row r="10" spans="1:21" ht="21">
      <c r="A10" s="26" t="s">
        <v>107</v>
      </c>
      <c r="C10" s="4" t="s">
        <v>110</v>
      </c>
      <c r="E10" s="4" t="s">
        <v>42</v>
      </c>
      <c r="G10" s="4" t="s">
        <v>109</v>
      </c>
      <c r="I10" s="20">
        <v>0</v>
      </c>
      <c r="K10" s="4">
        <v>9413661407</v>
      </c>
      <c r="M10" s="4">
        <v>29584330489</v>
      </c>
      <c r="O10" s="4">
        <v>34007000000</v>
      </c>
      <c r="Q10" s="20">
        <v>4990991896</v>
      </c>
      <c r="R10" s="26"/>
      <c r="S10" s="2" t="s">
        <v>291</v>
      </c>
    </row>
    <row r="11" spans="1:21" ht="21">
      <c r="A11" s="26" t="s">
        <v>107</v>
      </c>
      <c r="C11" s="4" t="s">
        <v>111</v>
      </c>
      <c r="E11" s="4" t="s">
        <v>112</v>
      </c>
      <c r="G11" s="4" t="s">
        <v>109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225</v>
      </c>
    </row>
    <row r="12" spans="1:21" ht="21">
      <c r="A12" s="26" t="s">
        <v>107</v>
      </c>
      <c r="C12" s="4" t="s">
        <v>113</v>
      </c>
      <c r="E12" s="4" t="s">
        <v>112</v>
      </c>
      <c r="G12" s="4" t="s">
        <v>114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225</v>
      </c>
    </row>
    <row r="13" spans="1:21" ht="21">
      <c r="A13" s="26" t="s">
        <v>115</v>
      </c>
      <c r="C13" s="4" t="s">
        <v>116</v>
      </c>
      <c r="E13" s="4" t="s">
        <v>43</v>
      </c>
      <c r="G13" s="4" t="s">
        <v>114</v>
      </c>
      <c r="I13" s="20">
        <v>0</v>
      </c>
      <c r="K13" s="4">
        <v>3800740</v>
      </c>
      <c r="M13" s="4">
        <v>0</v>
      </c>
      <c r="O13" s="4">
        <v>0</v>
      </c>
      <c r="Q13" s="20">
        <v>3800740</v>
      </c>
      <c r="R13" s="26"/>
      <c r="S13" s="2" t="s">
        <v>225</v>
      </c>
    </row>
    <row r="14" spans="1:21" ht="21">
      <c r="A14" s="26" t="s">
        <v>123</v>
      </c>
      <c r="C14" s="4" t="s">
        <v>124</v>
      </c>
      <c r="E14" s="4" t="s">
        <v>42</v>
      </c>
      <c r="G14" s="4" t="s">
        <v>125</v>
      </c>
      <c r="I14" s="20">
        <v>0</v>
      </c>
      <c r="K14" s="4">
        <v>9393391996</v>
      </c>
      <c r="M14" s="4">
        <v>510258991670</v>
      </c>
      <c r="O14" s="4">
        <v>390345756062</v>
      </c>
      <c r="Q14" s="20">
        <v>129306627604</v>
      </c>
      <c r="R14" s="26"/>
      <c r="S14" s="2" t="s">
        <v>336</v>
      </c>
    </row>
    <row r="15" spans="1:21" ht="21">
      <c r="A15" s="26" t="s">
        <v>123</v>
      </c>
      <c r="C15" s="4" t="s">
        <v>126</v>
      </c>
      <c r="E15" s="4" t="s">
        <v>118</v>
      </c>
      <c r="G15" s="4" t="s">
        <v>127</v>
      </c>
      <c r="I15" s="20">
        <v>20</v>
      </c>
      <c r="K15" s="4">
        <v>85000000000</v>
      </c>
      <c r="M15" s="4">
        <v>0</v>
      </c>
      <c r="O15" s="4">
        <v>0</v>
      </c>
      <c r="Q15" s="20">
        <v>85000000000</v>
      </c>
      <c r="R15" s="26"/>
      <c r="S15" s="2" t="s">
        <v>337</v>
      </c>
    </row>
    <row r="16" spans="1:21" ht="21">
      <c r="A16" s="26" t="s">
        <v>201</v>
      </c>
      <c r="C16" s="4" t="s">
        <v>202</v>
      </c>
      <c r="E16" s="4" t="s">
        <v>42</v>
      </c>
      <c r="G16" s="4" t="s">
        <v>203</v>
      </c>
      <c r="I16" s="20">
        <v>0</v>
      </c>
      <c r="K16" s="4">
        <v>4256241788</v>
      </c>
      <c r="M16" s="4">
        <v>4248751642</v>
      </c>
      <c r="O16" s="4">
        <v>4000000000</v>
      </c>
      <c r="Q16" s="20">
        <v>4504993430</v>
      </c>
      <c r="R16" s="26"/>
      <c r="S16" s="2" t="s">
        <v>258</v>
      </c>
    </row>
    <row r="17" spans="1:19" ht="21">
      <c r="A17" s="26" t="s">
        <v>201</v>
      </c>
      <c r="C17" s="4" t="s">
        <v>204</v>
      </c>
      <c r="E17" s="4" t="s">
        <v>118</v>
      </c>
      <c r="G17" s="4" t="s">
        <v>205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338</v>
      </c>
    </row>
    <row r="18" spans="1:19" ht="21">
      <c r="A18" s="26" t="s">
        <v>259</v>
      </c>
      <c r="C18" s="4" t="s">
        <v>260</v>
      </c>
      <c r="E18" s="4" t="s">
        <v>118</v>
      </c>
      <c r="G18" s="4" t="s">
        <v>261</v>
      </c>
      <c r="I18" s="20">
        <v>20</v>
      </c>
      <c r="K18" s="4">
        <v>100000000000</v>
      </c>
      <c r="M18" s="4">
        <v>0</v>
      </c>
      <c r="O18" s="4">
        <v>0</v>
      </c>
      <c r="Q18" s="20">
        <v>100000000000</v>
      </c>
      <c r="R18" s="26"/>
      <c r="S18" s="2" t="s">
        <v>339</v>
      </c>
    </row>
    <row r="19" spans="1:19" ht="21">
      <c r="A19" s="26" t="s">
        <v>123</v>
      </c>
      <c r="C19" s="4" t="s">
        <v>262</v>
      </c>
      <c r="E19" s="4" t="s">
        <v>118</v>
      </c>
      <c r="G19" s="4" t="s">
        <v>263</v>
      </c>
      <c r="I19" s="20">
        <v>18</v>
      </c>
      <c r="K19" s="4">
        <v>200000000000</v>
      </c>
      <c r="M19" s="4">
        <v>0</v>
      </c>
      <c r="O19" s="4">
        <v>0</v>
      </c>
      <c r="Q19" s="20">
        <v>200000000000</v>
      </c>
      <c r="R19" s="26"/>
      <c r="S19" s="2" t="s">
        <v>292</v>
      </c>
    </row>
    <row r="20" spans="1:19" ht="21">
      <c r="A20" s="26" t="s">
        <v>264</v>
      </c>
      <c r="C20" s="4" t="s">
        <v>265</v>
      </c>
      <c r="E20" s="4" t="s">
        <v>42</v>
      </c>
      <c r="G20" s="4" t="s">
        <v>266</v>
      </c>
      <c r="I20" s="20">
        <v>0</v>
      </c>
      <c r="K20" s="4">
        <v>80000000000</v>
      </c>
      <c r="M20" s="4">
        <v>120000140000</v>
      </c>
      <c r="O20" s="4">
        <v>200000000000</v>
      </c>
      <c r="Q20" s="20">
        <v>140000</v>
      </c>
      <c r="R20" s="26"/>
      <c r="S20" s="2" t="s">
        <v>225</v>
      </c>
    </row>
    <row r="21" spans="1:19" ht="21">
      <c r="A21" s="26" t="s">
        <v>264</v>
      </c>
      <c r="C21" s="4" t="s">
        <v>340</v>
      </c>
      <c r="E21" s="4" t="s">
        <v>118</v>
      </c>
      <c r="G21" s="4" t="s">
        <v>266</v>
      </c>
      <c r="I21" s="20">
        <v>20</v>
      </c>
      <c r="K21" s="4">
        <v>0</v>
      </c>
      <c r="M21" s="4">
        <v>200000000000</v>
      </c>
      <c r="O21" s="4">
        <v>0</v>
      </c>
      <c r="Q21" s="20">
        <v>200000000000</v>
      </c>
      <c r="R21" s="26"/>
      <c r="S21" s="2" t="s">
        <v>292</v>
      </c>
    </row>
    <row r="22" spans="1:19" ht="19.5" thickBot="1">
      <c r="A22" s="2" t="s">
        <v>69</v>
      </c>
      <c r="K22" s="6">
        <f>SUM(K9:K21)</f>
        <v>764135723416</v>
      </c>
      <c r="M22" s="6">
        <f>SUM(M9:M21)</f>
        <v>906852626963</v>
      </c>
      <c r="O22" s="6">
        <f>SUM(O9:O21)</f>
        <v>639473747974</v>
      </c>
      <c r="Q22" s="6">
        <f>SUM(Q9:Q21)</f>
        <v>1031514602405</v>
      </c>
      <c r="S22" s="7">
        <f>SUM(S9:S21)</f>
        <v>0</v>
      </c>
    </row>
    <row r="23" spans="1:19" ht="19.5" thickTop="1"/>
  </sheetData>
  <mergeCells count="18"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rightToLeft="1" view="pageBreakPreview" topLeftCell="A15" zoomScaleNormal="100" zoomScaleSheetLayoutView="100" workbookViewId="0">
      <selection activeCell="E37" sqref="E37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customFormat="1" ht="25.5">
      <c r="A5" s="47" t="s">
        <v>86</v>
      </c>
      <c r="B5" s="47"/>
      <c r="C5" s="47"/>
      <c r="D5" s="47"/>
      <c r="E5" s="47"/>
      <c r="F5" s="47"/>
      <c r="G5" s="47"/>
      <c r="H5" s="47"/>
      <c r="I5" s="23"/>
      <c r="K5" s="21"/>
      <c r="M5" s="21"/>
      <c r="O5" s="21"/>
    </row>
    <row r="7" spans="1:19" ht="30.75" thickBot="1">
      <c r="A7" s="49" t="s">
        <v>45</v>
      </c>
      <c r="B7" s="49" t="s">
        <v>45</v>
      </c>
      <c r="C7" s="49" t="s">
        <v>45</v>
      </c>
      <c r="D7" s="49" t="s">
        <v>45</v>
      </c>
      <c r="E7" s="49" t="s">
        <v>45</v>
      </c>
      <c r="F7" s="49" t="s">
        <v>45</v>
      </c>
      <c r="G7" s="49" t="s">
        <v>45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</row>
    <row r="8" spans="1:19" ht="30.75" thickBot="1">
      <c r="A8" s="48" t="s">
        <v>48</v>
      </c>
      <c r="B8" s="11"/>
      <c r="C8" s="48" t="s">
        <v>49</v>
      </c>
      <c r="D8" s="11"/>
      <c r="E8" s="48" t="s">
        <v>22</v>
      </c>
      <c r="F8" s="11"/>
      <c r="G8" s="48" t="s">
        <v>23</v>
      </c>
      <c r="I8" s="57" t="s">
        <v>50</v>
      </c>
      <c r="J8" s="11"/>
      <c r="K8" s="57" t="s">
        <v>51</v>
      </c>
      <c r="L8" s="11"/>
      <c r="M8" s="57" t="s">
        <v>52</v>
      </c>
      <c r="O8" s="57" t="s">
        <v>50</v>
      </c>
      <c r="P8" s="11"/>
      <c r="Q8" s="48" t="s">
        <v>51</v>
      </c>
      <c r="R8" s="11"/>
      <c r="S8" s="48" t="s">
        <v>52</v>
      </c>
    </row>
    <row r="9" spans="1:19" ht="21">
      <c r="A9" s="26" t="s">
        <v>153</v>
      </c>
      <c r="C9" s="4" t="s">
        <v>53</v>
      </c>
      <c r="E9" s="4" t="s">
        <v>155</v>
      </c>
      <c r="G9" s="4">
        <v>19</v>
      </c>
      <c r="I9" s="20">
        <v>1091540693</v>
      </c>
      <c r="K9" s="4" t="s">
        <v>53</v>
      </c>
      <c r="M9" s="4">
        <v>1091540693</v>
      </c>
      <c r="O9" s="4">
        <v>7057990543</v>
      </c>
      <c r="Q9" s="20" t="s">
        <v>53</v>
      </c>
      <c r="R9" s="26"/>
      <c r="S9" s="2">
        <v>7057990543</v>
      </c>
    </row>
    <row r="10" spans="1:19" ht="21">
      <c r="A10" s="26" t="s">
        <v>142</v>
      </c>
      <c r="C10" s="4" t="s">
        <v>53</v>
      </c>
      <c r="E10" s="4" t="s">
        <v>144</v>
      </c>
      <c r="G10" s="4">
        <v>20</v>
      </c>
      <c r="I10" s="20">
        <v>888448236</v>
      </c>
      <c r="K10" s="4" t="s">
        <v>53</v>
      </c>
      <c r="M10" s="4">
        <v>888448236</v>
      </c>
      <c r="O10" s="4">
        <v>5064015270</v>
      </c>
      <c r="Q10" s="20" t="s">
        <v>53</v>
      </c>
      <c r="R10" s="26"/>
      <c r="S10" s="2">
        <v>5064015270</v>
      </c>
    </row>
    <row r="11" spans="1:19" ht="21">
      <c r="A11" s="26" t="s">
        <v>104</v>
      </c>
      <c r="C11" s="4" t="s">
        <v>53</v>
      </c>
      <c r="E11" s="4" t="s">
        <v>106</v>
      </c>
      <c r="G11" s="4">
        <v>15</v>
      </c>
      <c r="I11" s="20">
        <v>1066465303</v>
      </c>
      <c r="K11" s="4" t="s">
        <v>53</v>
      </c>
      <c r="M11" s="4">
        <v>1066465303</v>
      </c>
      <c r="O11" s="4">
        <v>6397307028</v>
      </c>
      <c r="Q11" s="20" t="s">
        <v>53</v>
      </c>
      <c r="R11" s="26"/>
      <c r="S11" s="2">
        <v>6397307028</v>
      </c>
    </row>
    <row r="12" spans="1:19" ht="21">
      <c r="A12" s="26" t="s">
        <v>332</v>
      </c>
      <c r="C12" s="4" t="s">
        <v>53</v>
      </c>
      <c r="E12" s="4" t="s">
        <v>334</v>
      </c>
      <c r="G12" s="4">
        <v>17</v>
      </c>
      <c r="I12" s="20">
        <v>4079800</v>
      </c>
      <c r="K12" s="4" t="s">
        <v>53</v>
      </c>
      <c r="M12" s="4">
        <v>4079800</v>
      </c>
      <c r="O12" s="4">
        <v>4079800</v>
      </c>
      <c r="Q12" s="20" t="s">
        <v>53</v>
      </c>
      <c r="R12" s="26"/>
      <c r="S12" s="2">
        <v>4079800</v>
      </c>
    </row>
    <row r="13" spans="1:19" ht="21">
      <c r="A13" s="26" t="s">
        <v>255</v>
      </c>
      <c r="C13" s="4" t="s">
        <v>53</v>
      </c>
      <c r="E13" s="4" t="s">
        <v>256</v>
      </c>
      <c r="G13" s="4">
        <v>17</v>
      </c>
      <c r="I13" s="20">
        <v>2207445151</v>
      </c>
      <c r="K13" s="4" t="s">
        <v>53</v>
      </c>
      <c r="M13" s="4">
        <v>2207445151</v>
      </c>
      <c r="O13" s="4">
        <v>3870436546</v>
      </c>
      <c r="Q13" s="20" t="s">
        <v>53</v>
      </c>
      <c r="R13" s="26"/>
      <c r="S13" s="2">
        <v>3870436546</v>
      </c>
    </row>
    <row r="14" spans="1:19" ht="21">
      <c r="A14" s="26" t="s">
        <v>169</v>
      </c>
      <c r="C14" s="4" t="s">
        <v>53</v>
      </c>
      <c r="E14" s="4" t="s">
        <v>171</v>
      </c>
      <c r="G14" s="4">
        <v>18</v>
      </c>
      <c r="I14" s="20">
        <v>2347468928</v>
      </c>
      <c r="K14" s="4" t="s">
        <v>53</v>
      </c>
      <c r="M14" s="4">
        <v>2347468928</v>
      </c>
      <c r="O14" s="4">
        <v>11728317263</v>
      </c>
      <c r="Q14" s="20" t="s">
        <v>53</v>
      </c>
      <c r="R14" s="26"/>
      <c r="S14" s="2">
        <v>11728317263</v>
      </c>
    </row>
    <row r="15" spans="1:19" ht="21">
      <c r="A15" s="26" t="s">
        <v>194</v>
      </c>
      <c r="C15" s="4" t="s">
        <v>53</v>
      </c>
      <c r="E15" s="4" t="s">
        <v>196</v>
      </c>
      <c r="G15" s="4">
        <v>18</v>
      </c>
      <c r="I15" s="20">
        <v>3301256853</v>
      </c>
      <c r="K15" s="4" t="s">
        <v>53</v>
      </c>
      <c r="M15" s="4">
        <v>3301256853</v>
      </c>
      <c r="O15" s="4">
        <v>16873847014</v>
      </c>
      <c r="Q15" s="20" t="s">
        <v>53</v>
      </c>
      <c r="R15" s="26"/>
      <c r="S15" s="2">
        <v>16873847014</v>
      </c>
    </row>
    <row r="16" spans="1:19" ht="21">
      <c r="A16" s="26" t="s">
        <v>107</v>
      </c>
      <c r="C16" s="4">
        <v>19</v>
      </c>
      <c r="E16" s="4" t="s">
        <v>53</v>
      </c>
      <c r="G16" s="4">
        <v>20</v>
      </c>
      <c r="I16" s="20">
        <v>2370194021</v>
      </c>
      <c r="K16" s="4">
        <v>1654017</v>
      </c>
      <c r="M16" s="4">
        <v>2368540004</v>
      </c>
      <c r="O16" s="4">
        <v>13146726637</v>
      </c>
      <c r="Q16" s="20">
        <v>12050002</v>
      </c>
      <c r="R16" s="26"/>
      <c r="S16" s="2">
        <v>13134676635</v>
      </c>
    </row>
    <row r="17" spans="1:19" ht="21">
      <c r="A17" s="26" t="s">
        <v>107</v>
      </c>
      <c r="C17" s="4">
        <v>30</v>
      </c>
      <c r="E17" s="4" t="s">
        <v>53</v>
      </c>
      <c r="G17" s="4">
        <v>0</v>
      </c>
      <c r="I17" s="20">
        <v>5602</v>
      </c>
      <c r="K17" s="4">
        <v>0</v>
      </c>
      <c r="M17" s="4">
        <v>5602</v>
      </c>
      <c r="O17" s="4">
        <v>133884147</v>
      </c>
      <c r="Q17" s="20">
        <v>0</v>
      </c>
      <c r="R17" s="26"/>
      <c r="S17" s="2">
        <v>133884147</v>
      </c>
    </row>
    <row r="18" spans="1:19" ht="21">
      <c r="A18" s="26" t="s">
        <v>107</v>
      </c>
      <c r="C18" s="4">
        <v>30</v>
      </c>
      <c r="E18" s="4" t="s">
        <v>53</v>
      </c>
      <c r="G18" s="4">
        <v>0</v>
      </c>
      <c r="I18" s="20">
        <v>0</v>
      </c>
      <c r="K18" s="4">
        <v>0</v>
      </c>
      <c r="M18" s="4">
        <v>0</v>
      </c>
      <c r="O18" s="4">
        <v>2298739023</v>
      </c>
      <c r="Q18" s="20">
        <v>0</v>
      </c>
      <c r="R18" s="26"/>
      <c r="S18" s="2">
        <v>2298739023</v>
      </c>
    </row>
    <row r="19" spans="1:19" ht="21">
      <c r="A19" s="26" t="s">
        <v>123</v>
      </c>
      <c r="C19" s="4">
        <v>3</v>
      </c>
      <c r="E19" s="4" t="s">
        <v>53</v>
      </c>
      <c r="G19" s="4">
        <v>20</v>
      </c>
      <c r="I19" s="20">
        <v>1397387529</v>
      </c>
      <c r="K19" s="4">
        <v>-76019</v>
      </c>
      <c r="M19" s="4">
        <v>1397463548</v>
      </c>
      <c r="O19" s="4">
        <v>8372004373</v>
      </c>
      <c r="Q19" s="20">
        <v>3323892</v>
      </c>
      <c r="R19" s="26"/>
      <c r="S19" s="2">
        <v>8368680481</v>
      </c>
    </row>
    <row r="20" spans="1:19" ht="21">
      <c r="A20" s="26" t="s">
        <v>201</v>
      </c>
      <c r="C20" s="4">
        <v>15</v>
      </c>
      <c r="E20" s="4" t="s">
        <v>53</v>
      </c>
      <c r="G20" s="4">
        <v>0</v>
      </c>
      <c r="I20" s="20">
        <v>2176300</v>
      </c>
      <c r="K20" s="4">
        <v>0</v>
      </c>
      <c r="M20" s="4">
        <v>2176300</v>
      </c>
      <c r="O20" s="4">
        <v>951208228</v>
      </c>
      <c r="Q20" s="20">
        <v>0</v>
      </c>
      <c r="R20" s="26"/>
      <c r="S20" s="2">
        <v>951208228</v>
      </c>
    </row>
    <row r="21" spans="1:19" ht="21">
      <c r="A21" s="26" t="s">
        <v>201</v>
      </c>
      <c r="C21" s="4">
        <v>17</v>
      </c>
      <c r="E21" s="4" t="s">
        <v>53</v>
      </c>
      <c r="G21" s="4">
        <v>20</v>
      </c>
      <c r="I21" s="20">
        <v>2629912418</v>
      </c>
      <c r="K21" s="4">
        <v>754435</v>
      </c>
      <c r="M21" s="4">
        <v>2629157983</v>
      </c>
      <c r="O21" s="4">
        <v>10618010336</v>
      </c>
      <c r="Q21" s="20">
        <v>12215990</v>
      </c>
      <c r="R21" s="26"/>
      <c r="S21" s="2">
        <v>10605794346</v>
      </c>
    </row>
    <row r="22" spans="1:19" ht="21">
      <c r="A22" s="26" t="s">
        <v>259</v>
      </c>
      <c r="C22" s="4">
        <v>15</v>
      </c>
      <c r="E22" s="4" t="s">
        <v>53</v>
      </c>
      <c r="G22" s="4">
        <v>20</v>
      </c>
      <c r="I22" s="20">
        <v>1698630137</v>
      </c>
      <c r="K22" s="4">
        <v>0</v>
      </c>
      <c r="M22" s="4">
        <v>1698630137</v>
      </c>
      <c r="O22" s="4">
        <v>4326222010</v>
      </c>
      <c r="Q22" s="20">
        <v>7552534</v>
      </c>
      <c r="R22" s="26"/>
      <c r="S22" s="2">
        <v>4318669476</v>
      </c>
    </row>
    <row r="23" spans="1:19" ht="21">
      <c r="A23" s="26" t="s">
        <v>123</v>
      </c>
      <c r="C23" s="4">
        <v>18</v>
      </c>
      <c r="E23" s="4" t="s">
        <v>53</v>
      </c>
      <c r="G23" s="4">
        <v>18</v>
      </c>
      <c r="I23" s="20">
        <v>3057534247</v>
      </c>
      <c r="K23" s="4">
        <v>0</v>
      </c>
      <c r="M23" s="4">
        <v>3057534247</v>
      </c>
      <c r="O23" s="4">
        <v>7492117664</v>
      </c>
      <c r="Q23" s="20">
        <v>12083304</v>
      </c>
      <c r="R23" s="26"/>
      <c r="S23" s="2">
        <v>7480034360</v>
      </c>
    </row>
    <row r="24" spans="1:19" ht="21">
      <c r="A24" s="26" t="s">
        <v>264</v>
      </c>
      <c r="C24" s="4">
        <v>2</v>
      </c>
      <c r="E24" s="4" t="s">
        <v>53</v>
      </c>
      <c r="G24" s="4">
        <v>20</v>
      </c>
      <c r="I24" s="20">
        <v>3169398893</v>
      </c>
      <c r="K24" s="4">
        <v>3460042</v>
      </c>
      <c r="M24" s="4">
        <v>3165938851</v>
      </c>
      <c r="O24" s="4">
        <v>3169398893</v>
      </c>
      <c r="Q24" s="20">
        <v>3460042</v>
      </c>
      <c r="R24" s="26"/>
      <c r="S24" s="2">
        <v>3165938851</v>
      </c>
    </row>
    <row r="25" spans="1:19" ht="19.5" thickBot="1">
      <c r="A25" s="2" t="s">
        <v>69</v>
      </c>
      <c r="I25" s="22">
        <f>SUM(I9:I24)</f>
        <v>25231944111</v>
      </c>
      <c r="K25" s="22">
        <f>SUM(K9:K24)</f>
        <v>5792475</v>
      </c>
      <c r="M25" s="22">
        <f>SUM(M9:M24)</f>
        <v>25226151636</v>
      </c>
      <c r="O25" s="22">
        <f>SUM(O9:O24)</f>
        <v>101504304775</v>
      </c>
      <c r="Q25" s="12">
        <f>SUM(Q9:Q24)</f>
        <v>50685764</v>
      </c>
      <c r="S25" s="6">
        <f>SUM(S9:S24)</f>
        <v>101453619011</v>
      </c>
    </row>
    <row r="26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rightToLeft="1" view="pageBreakPreview" zoomScaleNormal="100" zoomScaleSheetLayoutView="100" workbookViewId="0">
      <selection activeCell="C27" sqref="C27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22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2" s="16" customFormat="1" ht="25.5">
      <c r="A5" s="47" t="s">
        <v>64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7" spans="1:22" ht="30.75" thickBot="1">
      <c r="A7" s="46" t="s">
        <v>1</v>
      </c>
      <c r="C7" s="49" t="s">
        <v>54</v>
      </c>
      <c r="D7" s="49" t="s">
        <v>54</v>
      </c>
      <c r="E7" s="49" t="s">
        <v>54</v>
      </c>
      <c r="F7" s="49" t="s">
        <v>54</v>
      </c>
      <c r="G7" s="49" t="s">
        <v>54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</row>
    <row r="8" spans="1:22" ht="30.75" thickBot="1">
      <c r="A8" s="49" t="s">
        <v>1</v>
      </c>
      <c r="C8" s="48" t="s">
        <v>55</v>
      </c>
      <c r="D8" s="11"/>
      <c r="E8" s="48" t="s">
        <v>56</v>
      </c>
      <c r="F8" s="11"/>
      <c r="G8" s="48" t="s">
        <v>57</v>
      </c>
      <c r="I8" s="48" t="s">
        <v>58</v>
      </c>
      <c r="J8" s="11"/>
      <c r="K8" s="48" t="s">
        <v>51</v>
      </c>
      <c r="L8" s="11"/>
      <c r="M8" s="48" t="s">
        <v>59</v>
      </c>
      <c r="O8" s="48" t="s">
        <v>58</v>
      </c>
      <c r="P8" s="11"/>
      <c r="Q8" s="57" t="s">
        <v>51</v>
      </c>
      <c r="R8" s="11"/>
      <c r="S8" s="48" t="s">
        <v>59</v>
      </c>
    </row>
    <row r="9" spans="1:22" ht="21">
      <c r="A9" s="26" t="s">
        <v>184</v>
      </c>
      <c r="C9" s="4" t="s">
        <v>267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2469136</v>
      </c>
      <c r="R9" s="26"/>
      <c r="S9" s="2">
        <v>22530864</v>
      </c>
    </row>
    <row r="10" spans="1:22" ht="21">
      <c r="A10" s="26" t="s">
        <v>186</v>
      </c>
      <c r="C10" s="4" t="s">
        <v>341</v>
      </c>
      <c r="E10" s="4">
        <v>200000</v>
      </c>
      <c r="G10" s="4">
        <v>36</v>
      </c>
      <c r="I10" s="20">
        <v>7200000</v>
      </c>
      <c r="K10" s="4">
        <v>1005539</v>
      </c>
      <c r="M10" s="4">
        <v>6194461</v>
      </c>
      <c r="O10" s="4">
        <v>7200000</v>
      </c>
      <c r="Q10" s="20">
        <v>1005539</v>
      </c>
      <c r="R10" s="26"/>
      <c r="S10" s="2">
        <v>6194461</v>
      </c>
    </row>
    <row r="11" spans="1:22" ht="21">
      <c r="A11" s="26" t="s">
        <v>179</v>
      </c>
      <c r="C11" s="4" t="s">
        <v>206</v>
      </c>
      <c r="E11" s="4">
        <v>700000</v>
      </c>
      <c r="G11" s="4">
        <v>1350</v>
      </c>
      <c r="I11" s="20">
        <v>0</v>
      </c>
      <c r="K11" s="4">
        <v>0</v>
      </c>
      <c r="M11" s="4">
        <v>0</v>
      </c>
      <c r="O11" s="4">
        <v>945000000</v>
      </c>
      <c r="Q11" s="20">
        <v>0</v>
      </c>
      <c r="R11" s="26"/>
      <c r="S11" s="2">
        <v>945000000</v>
      </c>
    </row>
    <row r="12" spans="1:22" ht="21">
      <c r="A12" s="34" t="s">
        <v>133</v>
      </c>
      <c r="B12" s="33"/>
      <c r="C12" s="4" t="s">
        <v>268</v>
      </c>
      <c r="E12" s="4">
        <v>300000</v>
      </c>
      <c r="G12" s="4">
        <v>225</v>
      </c>
      <c r="I12" s="20">
        <v>0</v>
      </c>
      <c r="K12" s="4">
        <v>0</v>
      </c>
      <c r="M12" s="4">
        <v>0</v>
      </c>
      <c r="O12" s="4">
        <v>67500000</v>
      </c>
      <c r="Q12" s="20">
        <v>7989130</v>
      </c>
      <c r="R12" s="26"/>
      <c r="S12" s="2">
        <v>59510870</v>
      </c>
    </row>
    <row r="13" spans="1:22" ht="21">
      <c r="A13" s="34" t="s">
        <v>176</v>
      </c>
      <c r="B13" s="33"/>
      <c r="C13" s="4" t="s">
        <v>269</v>
      </c>
      <c r="E13" s="4">
        <v>800000</v>
      </c>
      <c r="G13" s="4">
        <v>1370</v>
      </c>
      <c r="I13" s="20">
        <v>0</v>
      </c>
      <c r="K13" s="4">
        <v>0</v>
      </c>
      <c r="M13" s="4">
        <v>0</v>
      </c>
      <c r="O13" s="4">
        <v>1096000000</v>
      </c>
      <c r="Q13" s="20">
        <v>0</v>
      </c>
      <c r="R13" s="26"/>
      <c r="S13" s="2">
        <v>1096000000</v>
      </c>
    </row>
    <row r="14" spans="1:22" ht="21">
      <c r="A14" s="34" t="s">
        <v>174</v>
      </c>
      <c r="B14" s="33"/>
      <c r="C14" s="4" t="s">
        <v>238</v>
      </c>
      <c r="E14" s="4">
        <v>300000</v>
      </c>
      <c r="G14" s="4">
        <v>420</v>
      </c>
      <c r="I14" s="20">
        <v>0</v>
      </c>
      <c r="K14" s="4">
        <v>0</v>
      </c>
      <c r="M14" s="4">
        <v>0</v>
      </c>
      <c r="O14" s="4">
        <v>126000000</v>
      </c>
      <c r="Q14" s="20">
        <v>13897623</v>
      </c>
      <c r="R14" s="26"/>
      <c r="S14" s="2">
        <v>112102377</v>
      </c>
    </row>
    <row r="15" spans="1:22" ht="21">
      <c r="A15" s="36" t="s">
        <v>181</v>
      </c>
      <c r="B15" s="35"/>
      <c r="C15" s="4" t="s">
        <v>207</v>
      </c>
      <c r="E15" s="4">
        <v>900000</v>
      </c>
      <c r="G15" s="4">
        <v>1565</v>
      </c>
      <c r="I15" s="20">
        <v>0</v>
      </c>
      <c r="K15" s="4">
        <v>0</v>
      </c>
      <c r="M15" s="4">
        <v>0</v>
      </c>
      <c r="O15" s="4">
        <v>1408500000</v>
      </c>
      <c r="Q15" s="20">
        <v>0</v>
      </c>
      <c r="R15" s="26"/>
      <c r="S15" s="2">
        <v>1408500000</v>
      </c>
    </row>
    <row r="16" spans="1:22" ht="21">
      <c r="A16" s="36" t="s">
        <v>175</v>
      </c>
      <c r="B16" s="35"/>
      <c r="C16" s="4" t="s">
        <v>270</v>
      </c>
      <c r="E16" s="4">
        <v>1000000</v>
      </c>
      <c r="G16" s="4">
        <v>170</v>
      </c>
      <c r="I16" s="20">
        <v>0</v>
      </c>
      <c r="K16" s="4">
        <v>0</v>
      </c>
      <c r="M16" s="4">
        <v>0</v>
      </c>
      <c r="O16" s="4">
        <v>170000000</v>
      </c>
      <c r="Q16" s="20">
        <v>0</v>
      </c>
      <c r="R16" s="26"/>
      <c r="S16" s="2">
        <v>170000000</v>
      </c>
    </row>
    <row r="17" spans="1:19" ht="21">
      <c r="A17" s="36" t="s">
        <v>235</v>
      </c>
      <c r="B17" s="35"/>
      <c r="C17" s="4" t="s">
        <v>342</v>
      </c>
      <c r="E17" s="4">
        <v>400000</v>
      </c>
      <c r="G17" s="4">
        <v>51</v>
      </c>
      <c r="I17" s="20">
        <v>20400000</v>
      </c>
      <c r="K17" s="4">
        <v>2575943</v>
      </c>
      <c r="M17" s="4">
        <v>17824057</v>
      </c>
      <c r="O17" s="4">
        <v>20400000</v>
      </c>
      <c r="Q17" s="20">
        <v>2575943</v>
      </c>
      <c r="R17" s="26"/>
      <c r="S17" s="2">
        <v>17824057</v>
      </c>
    </row>
    <row r="18" spans="1:19" ht="21">
      <c r="A18" s="36" t="s">
        <v>180</v>
      </c>
      <c r="B18" s="35"/>
      <c r="C18" s="4" t="s">
        <v>271</v>
      </c>
      <c r="E18" s="4">
        <v>300000</v>
      </c>
      <c r="G18" s="4">
        <v>1200</v>
      </c>
      <c r="I18" s="20">
        <v>0</v>
      </c>
      <c r="K18" s="4">
        <v>0</v>
      </c>
      <c r="M18" s="4">
        <v>0</v>
      </c>
      <c r="O18" s="4">
        <v>360000000</v>
      </c>
      <c r="Q18" s="20">
        <v>38532110</v>
      </c>
      <c r="R18" s="26"/>
      <c r="S18" s="2">
        <v>321467890</v>
      </c>
    </row>
    <row r="19" spans="1:19" ht="21">
      <c r="A19" s="36" t="s">
        <v>132</v>
      </c>
      <c r="B19" s="35"/>
      <c r="C19" s="4" t="s">
        <v>193</v>
      </c>
      <c r="E19" s="4">
        <v>300000</v>
      </c>
      <c r="G19" s="4">
        <v>1600</v>
      </c>
      <c r="I19" s="20">
        <v>0</v>
      </c>
      <c r="K19" s="4">
        <v>0</v>
      </c>
      <c r="M19" s="4">
        <v>0</v>
      </c>
      <c r="O19" s="4">
        <v>480000000</v>
      </c>
      <c r="Q19" s="20">
        <v>45260546</v>
      </c>
      <c r="R19" s="26"/>
      <c r="S19" s="2">
        <v>434739454</v>
      </c>
    </row>
    <row r="20" spans="1:19" ht="21">
      <c r="A20" s="36" t="s">
        <v>131</v>
      </c>
      <c r="B20" s="35"/>
      <c r="C20" s="4" t="s">
        <v>272</v>
      </c>
      <c r="E20" s="4">
        <v>300000</v>
      </c>
      <c r="G20" s="4">
        <v>690</v>
      </c>
      <c r="I20" s="20">
        <v>0</v>
      </c>
      <c r="K20" s="4">
        <v>0</v>
      </c>
      <c r="M20" s="4">
        <v>0</v>
      </c>
      <c r="O20" s="4">
        <v>207000000</v>
      </c>
      <c r="Q20" s="20">
        <v>25595438</v>
      </c>
      <c r="R20" s="26"/>
      <c r="S20" s="2">
        <v>181404562</v>
      </c>
    </row>
    <row r="21" spans="1:19" ht="21">
      <c r="A21" s="36" t="s">
        <v>192</v>
      </c>
      <c r="B21" s="35"/>
      <c r="C21" s="4" t="s">
        <v>267</v>
      </c>
      <c r="E21" s="4">
        <v>784</v>
      </c>
      <c r="G21" s="4">
        <v>1500</v>
      </c>
      <c r="I21" s="20">
        <v>0</v>
      </c>
      <c r="K21" s="4">
        <v>0</v>
      </c>
      <c r="M21" s="4">
        <v>0</v>
      </c>
      <c r="O21" s="4">
        <v>1176000</v>
      </c>
      <c r="Q21" s="20">
        <v>116148</v>
      </c>
      <c r="R21" s="26"/>
      <c r="S21" s="2">
        <v>1059852</v>
      </c>
    </row>
    <row r="22" spans="1:19" ht="21">
      <c r="A22" s="36" t="s">
        <v>190</v>
      </c>
      <c r="B22" s="35"/>
      <c r="C22" s="4" t="s">
        <v>273</v>
      </c>
      <c r="E22" s="4">
        <v>766</v>
      </c>
      <c r="G22" s="4">
        <v>8740</v>
      </c>
      <c r="I22" s="20">
        <v>0</v>
      </c>
      <c r="K22" s="4">
        <v>0</v>
      </c>
      <c r="M22" s="4">
        <v>0</v>
      </c>
      <c r="O22" s="4">
        <v>6694840</v>
      </c>
      <c r="Q22" s="20">
        <v>0</v>
      </c>
      <c r="R22" s="26"/>
      <c r="S22" s="2">
        <v>6694840</v>
      </c>
    </row>
    <row r="23" spans="1:19" ht="21.75" thickBot="1">
      <c r="A23" s="3" t="s">
        <v>69</v>
      </c>
      <c r="I23" s="6">
        <f>SUM(I9:I22)</f>
        <v>27600000</v>
      </c>
      <c r="K23" s="6">
        <f>SUM(K9:K22)</f>
        <v>3581482</v>
      </c>
      <c r="M23" s="6">
        <f>SUM(M9:M22)</f>
        <v>24018518</v>
      </c>
      <c r="O23" s="6">
        <f>SUM(O9:O22)</f>
        <v>4920470840</v>
      </c>
      <c r="Q23" s="22">
        <f>SUM(Q9:Q22)</f>
        <v>137441613</v>
      </c>
      <c r="S23" s="6">
        <f>SUM(S9:S22)</f>
        <v>4783029227</v>
      </c>
    </row>
    <row r="24" spans="1:19" ht="19.5" thickTop="1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rightToLeft="1" view="pageBreakPreview" topLeftCell="A43" zoomScaleNormal="100" zoomScaleSheetLayoutView="100" workbookViewId="0">
      <selection activeCell="C47" sqref="C47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2" t="str">
        <f>سهام!A2</f>
        <v>صندوق سرمایه‌گذاری مشترک گنجینه الماس بیمه دی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>
      <c r="A3" s="42" t="s">
        <v>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>
      <c r="A4" s="42" t="str">
        <f>سهام!A4</f>
        <v>برای ماه منتهی به 1399/06/31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customFormat="1" ht="25.5">
      <c r="A5" s="47" t="s">
        <v>87</v>
      </c>
      <c r="B5" s="47"/>
      <c r="C5" s="47"/>
      <c r="D5" s="47"/>
      <c r="E5" s="47"/>
      <c r="F5" s="47"/>
      <c r="G5" s="47"/>
      <c r="H5" s="47"/>
      <c r="I5" s="21"/>
      <c r="Q5" s="21"/>
    </row>
    <row r="7" spans="1:17" s="30" customFormat="1" thickBot="1">
      <c r="A7" s="60" t="s">
        <v>1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K7" s="51" t="s">
        <v>47</v>
      </c>
      <c r="L7" s="51" t="s">
        <v>47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</row>
    <row r="8" spans="1:17" s="30" customFormat="1" ht="54" customHeight="1" thickBot="1">
      <c r="A8" s="51" t="s">
        <v>1</v>
      </c>
      <c r="C8" s="58" t="s">
        <v>5</v>
      </c>
      <c r="D8" s="32"/>
      <c r="E8" s="58" t="s">
        <v>60</v>
      </c>
      <c r="F8" s="32"/>
      <c r="G8" s="58" t="s">
        <v>61</v>
      </c>
      <c r="H8" s="32"/>
      <c r="I8" s="59" t="s">
        <v>62</v>
      </c>
      <c r="K8" s="58" t="s">
        <v>5</v>
      </c>
      <c r="L8" s="32"/>
      <c r="M8" s="58" t="s">
        <v>60</v>
      </c>
      <c r="N8" s="32"/>
      <c r="O8" s="58" t="s">
        <v>61</v>
      </c>
      <c r="P8" s="32"/>
      <c r="Q8" s="59" t="s">
        <v>62</v>
      </c>
    </row>
    <row r="9" spans="1:17" ht="21">
      <c r="A9" s="26" t="s">
        <v>308</v>
      </c>
      <c r="C9" s="4">
        <v>750000</v>
      </c>
      <c r="E9" s="4">
        <v>19048483125</v>
      </c>
      <c r="G9" s="4">
        <v>20301260248</v>
      </c>
      <c r="I9" s="20">
        <v>-1252777123</v>
      </c>
      <c r="K9" s="4">
        <v>750000</v>
      </c>
      <c r="M9" s="4">
        <v>19048483125</v>
      </c>
      <c r="O9" s="4">
        <v>20301260248</v>
      </c>
      <c r="Q9" s="20">
        <v>-1252777123</v>
      </c>
    </row>
    <row r="10" spans="1:17" ht="21">
      <c r="A10" s="26" t="s">
        <v>175</v>
      </c>
      <c r="C10" s="4">
        <v>799884</v>
      </c>
      <c r="E10" s="4">
        <v>22120368881</v>
      </c>
      <c r="G10" s="4">
        <v>30143177005</v>
      </c>
      <c r="I10" s="20">
        <v>-8022808123</v>
      </c>
      <c r="K10" s="4">
        <v>799884</v>
      </c>
      <c r="M10" s="4">
        <v>22120368881</v>
      </c>
      <c r="O10" s="4">
        <v>6276129940</v>
      </c>
      <c r="Q10" s="20">
        <v>15844238941</v>
      </c>
    </row>
    <row r="11" spans="1:17" ht="21">
      <c r="A11" s="26" t="s">
        <v>234</v>
      </c>
      <c r="C11" s="4">
        <v>120000</v>
      </c>
      <c r="E11" s="4">
        <v>22884661242</v>
      </c>
      <c r="G11" s="4">
        <v>25720484250</v>
      </c>
      <c r="I11" s="20">
        <v>-2835823008</v>
      </c>
      <c r="K11" s="4">
        <v>120000</v>
      </c>
      <c r="M11" s="4">
        <v>22884661242</v>
      </c>
      <c r="O11" s="4">
        <v>25808645785</v>
      </c>
      <c r="Q11" s="20">
        <v>-2923984543</v>
      </c>
    </row>
    <row r="12" spans="1:17" ht="21">
      <c r="A12" s="26" t="s">
        <v>235</v>
      </c>
      <c r="C12" s="4">
        <v>400000</v>
      </c>
      <c r="E12" s="4">
        <v>11765575800</v>
      </c>
      <c r="G12" s="4">
        <v>13701985200</v>
      </c>
      <c r="I12" s="20">
        <v>-1936409400</v>
      </c>
      <c r="K12" s="4">
        <v>400000</v>
      </c>
      <c r="M12" s="4">
        <v>11765575800</v>
      </c>
      <c r="O12" s="4">
        <v>13359446479</v>
      </c>
      <c r="Q12" s="20">
        <v>-1593870679</v>
      </c>
    </row>
    <row r="13" spans="1:17" ht="21">
      <c r="A13" s="26" t="s">
        <v>131</v>
      </c>
      <c r="C13" s="4">
        <v>30000</v>
      </c>
      <c r="E13" s="4">
        <v>370084815</v>
      </c>
      <c r="G13" s="4">
        <v>3348429057</v>
      </c>
      <c r="I13" s="20">
        <v>-2978344242</v>
      </c>
      <c r="K13" s="4">
        <v>30000</v>
      </c>
      <c r="M13" s="4">
        <v>370084815</v>
      </c>
      <c r="O13" s="4">
        <v>121455866</v>
      </c>
      <c r="Q13" s="20">
        <v>248628949</v>
      </c>
    </row>
    <row r="14" spans="1:17" ht="21">
      <c r="A14" s="26" t="s">
        <v>192</v>
      </c>
      <c r="C14" s="4">
        <v>784</v>
      </c>
      <c r="E14" s="4">
        <v>86055751</v>
      </c>
      <c r="G14" s="4">
        <v>101600371</v>
      </c>
      <c r="I14" s="20">
        <v>-15544619</v>
      </c>
      <c r="K14" s="4">
        <v>784</v>
      </c>
      <c r="M14" s="4">
        <v>86055751</v>
      </c>
      <c r="O14" s="4">
        <v>31677402</v>
      </c>
      <c r="Q14" s="20">
        <v>54378349</v>
      </c>
    </row>
    <row r="15" spans="1:17" ht="21">
      <c r="A15" s="26" t="s">
        <v>306</v>
      </c>
      <c r="C15" s="4">
        <v>300000</v>
      </c>
      <c r="E15" s="4">
        <v>31198656870</v>
      </c>
      <c r="G15" s="4">
        <v>32065488250</v>
      </c>
      <c r="I15" s="20">
        <v>-866831380</v>
      </c>
      <c r="K15" s="4">
        <v>300000</v>
      </c>
      <c r="M15" s="4">
        <v>31198656870</v>
      </c>
      <c r="O15" s="4">
        <v>32065488250</v>
      </c>
      <c r="Q15" s="20">
        <v>-866831380</v>
      </c>
    </row>
    <row r="16" spans="1:17" ht="21">
      <c r="A16" s="26" t="s">
        <v>303</v>
      </c>
      <c r="C16" s="4">
        <v>32577</v>
      </c>
      <c r="E16" s="4">
        <v>327069985</v>
      </c>
      <c r="G16" s="4">
        <v>328087404</v>
      </c>
      <c r="I16" s="20">
        <v>-1017418</v>
      </c>
      <c r="K16" s="4">
        <v>32577</v>
      </c>
      <c r="M16" s="4">
        <v>327069985</v>
      </c>
      <c r="O16" s="4">
        <v>328087404</v>
      </c>
      <c r="Q16" s="20">
        <v>-1017418</v>
      </c>
    </row>
    <row r="17" spans="1:17" ht="21">
      <c r="A17" s="26" t="s">
        <v>226</v>
      </c>
      <c r="C17" s="4">
        <v>200000</v>
      </c>
      <c r="E17" s="4">
        <v>22980447900</v>
      </c>
      <c r="G17" s="4">
        <v>18578317273</v>
      </c>
      <c r="I17" s="20">
        <v>4402130627</v>
      </c>
      <c r="K17" s="4">
        <v>200000</v>
      </c>
      <c r="M17" s="4">
        <v>22980447900</v>
      </c>
      <c r="O17" s="4">
        <v>21436648658</v>
      </c>
      <c r="Q17" s="20">
        <v>1543799242</v>
      </c>
    </row>
    <row r="18" spans="1:17" ht="21">
      <c r="A18" s="26" t="s">
        <v>313</v>
      </c>
      <c r="C18" s="4">
        <v>1100000</v>
      </c>
      <c r="E18" s="4">
        <v>16806403350</v>
      </c>
      <c r="G18" s="4">
        <v>19566152642</v>
      </c>
      <c r="I18" s="20">
        <v>-2759749292</v>
      </c>
      <c r="K18" s="4">
        <v>1100000</v>
      </c>
      <c r="M18" s="4">
        <v>16806403350</v>
      </c>
      <c r="O18" s="4">
        <v>19566152642</v>
      </c>
      <c r="Q18" s="20">
        <v>-2759749292</v>
      </c>
    </row>
    <row r="19" spans="1:17" ht="21">
      <c r="A19" s="26" t="s">
        <v>316</v>
      </c>
      <c r="C19" s="4">
        <v>200000</v>
      </c>
      <c r="E19" s="4">
        <v>5520953700</v>
      </c>
      <c r="G19" s="4">
        <v>6159710792</v>
      </c>
      <c r="I19" s="20">
        <v>-638757092</v>
      </c>
      <c r="K19" s="4">
        <v>200000</v>
      </c>
      <c r="M19" s="4">
        <v>5520953700</v>
      </c>
      <c r="O19" s="4">
        <v>6159710792</v>
      </c>
      <c r="Q19" s="20">
        <v>-638757092</v>
      </c>
    </row>
    <row r="20" spans="1:17" ht="21">
      <c r="A20" s="26" t="s">
        <v>233</v>
      </c>
      <c r="C20" s="4">
        <v>1000000</v>
      </c>
      <c r="E20" s="4">
        <v>24731964000</v>
      </c>
      <c r="G20" s="4">
        <v>32396636882</v>
      </c>
      <c r="I20" s="20">
        <v>-7664672882</v>
      </c>
      <c r="K20" s="4">
        <v>1000000</v>
      </c>
      <c r="M20" s="4">
        <v>24731964000</v>
      </c>
      <c r="O20" s="4">
        <v>28710601822</v>
      </c>
      <c r="Q20" s="20">
        <v>-3978637822</v>
      </c>
    </row>
    <row r="21" spans="1:17" ht="21">
      <c r="A21" s="26" t="s">
        <v>186</v>
      </c>
      <c r="C21" s="4">
        <v>200000</v>
      </c>
      <c r="E21" s="4">
        <v>9154007640</v>
      </c>
      <c r="G21" s="4">
        <v>18298671554</v>
      </c>
      <c r="I21" s="20">
        <v>-9144663914</v>
      </c>
      <c r="K21" s="4">
        <v>200000</v>
      </c>
      <c r="M21" s="4">
        <v>9154007640</v>
      </c>
      <c r="O21" s="4">
        <v>4395290802</v>
      </c>
      <c r="Q21" s="20">
        <v>4758716838</v>
      </c>
    </row>
    <row r="22" spans="1:17" ht="21">
      <c r="A22" s="26" t="s">
        <v>237</v>
      </c>
      <c r="C22" s="4">
        <v>900000</v>
      </c>
      <c r="E22" s="4">
        <v>36277854750</v>
      </c>
      <c r="G22" s="4">
        <v>37453397778</v>
      </c>
      <c r="I22" s="20">
        <v>-1175543028</v>
      </c>
      <c r="K22" s="4">
        <v>900000</v>
      </c>
      <c r="M22" s="4">
        <v>36277854750</v>
      </c>
      <c r="O22" s="4">
        <v>37453397778</v>
      </c>
      <c r="Q22" s="20">
        <v>-1175543028</v>
      </c>
    </row>
    <row r="23" spans="1:17" ht="21">
      <c r="A23" s="26" t="s">
        <v>312</v>
      </c>
      <c r="C23" s="4">
        <v>1157678</v>
      </c>
      <c r="E23" s="4">
        <v>22831669947</v>
      </c>
      <c r="G23" s="4">
        <v>19918952135</v>
      </c>
      <c r="I23" s="20">
        <v>2912717812</v>
      </c>
      <c r="K23" s="4">
        <v>1157678</v>
      </c>
      <c r="M23" s="4">
        <v>22831669947</v>
      </c>
      <c r="O23" s="4">
        <v>19918952135</v>
      </c>
      <c r="Q23" s="20">
        <v>2912717812</v>
      </c>
    </row>
    <row r="24" spans="1:17" ht="21">
      <c r="A24" s="26" t="s">
        <v>304</v>
      </c>
      <c r="C24" s="4">
        <v>380000</v>
      </c>
      <c r="E24" s="4">
        <v>18165468510</v>
      </c>
      <c r="G24" s="4">
        <v>20515879773</v>
      </c>
      <c r="I24" s="20">
        <v>-2350411263</v>
      </c>
      <c r="K24" s="4">
        <v>380000</v>
      </c>
      <c r="M24" s="4">
        <v>18165468510</v>
      </c>
      <c r="O24" s="4">
        <v>20515879773</v>
      </c>
      <c r="Q24" s="20">
        <v>-2350411263</v>
      </c>
    </row>
    <row r="25" spans="1:17" ht="21">
      <c r="A25" s="26" t="s">
        <v>317</v>
      </c>
      <c r="C25" s="4">
        <v>1700000</v>
      </c>
      <c r="E25" s="4">
        <v>19484374050</v>
      </c>
      <c r="G25" s="4">
        <v>20401940689</v>
      </c>
      <c r="I25" s="20">
        <v>-917566639</v>
      </c>
      <c r="K25" s="4">
        <v>1700000</v>
      </c>
      <c r="M25" s="4">
        <v>19484374050</v>
      </c>
      <c r="O25" s="4">
        <v>20401940689</v>
      </c>
      <c r="Q25" s="20">
        <v>-917566639</v>
      </c>
    </row>
    <row r="26" spans="1:17" ht="21">
      <c r="A26" s="26" t="s">
        <v>310</v>
      </c>
      <c r="C26" s="4">
        <v>1700000</v>
      </c>
      <c r="E26" s="4">
        <v>34975549845</v>
      </c>
      <c r="G26" s="4">
        <v>39209369043</v>
      </c>
      <c r="I26" s="20">
        <v>-4233819198</v>
      </c>
      <c r="K26" s="4">
        <v>1700000</v>
      </c>
      <c r="M26" s="4">
        <v>34975549845</v>
      </c>
      <c r="O26" s="4">
        <v>39209369043</v>
      </c>
      <c r="Q26" s="20">
        <v>-4233819198</v>
      </c>
    </row>
    <row r="27" spans="1:17" ht="21">
      <c r="A27" s="26" t="s">
        <v>301</v>
      </c>
      <c r="C27" s="4">
        <v>520000</v>
      </c>
      <c r="E27" s="4">
        <v>25114394916</v>
      </c>
      <c r="G27" s="4">
        <v>24650934166</v>
      </c>
      <c r="I27" s="20">
        <v>463460750</v>
      </c>
      <c r="K27" s="4">
        <v>520000</v>
      </c>
      <c r="M27" s="4">
        <v>25114394916</v>
      </c>
      <c r="O27" s="4">
        <v>24650934166</v>
      </c>
      <c r="Q27" s="20">
        <v>463460750</v>
      </c>
    </row>
    <row r="28" spans="1:17" ht="21">
      <c r="A28" s="26" t="s">
        <v>190</v>
      </c>
      <c r="C28" s="4">
        <v>0</v>
      </c>
      <c r="E28" s="4">
        <v>0</v>
      </c>
      <c r="G28" s="4">
        <v>83276694</v>
      </c>
      <c r="I28" s="20">
        <v>-83276694</v>
      </c>
      <c r="K28" s="4">
        <v>0</v>
      </c>
      <c r="M28" s="4">
        <v>0</v>
      </c>
      <c r="O28" s="4">
        <v>0</v>
      </c>
      <c r="Q28" s="20">
        <v>0</v>
      </c>
    </row>
    <row r="29" spans="1:17" ht="21">
      <c r="A29" s="26" t="s">
        <v>184</v>
      </c>
      <c r="C29" s="4">
        <v>0</v>
      </c>
      <c r="E29" s="4">
        <v>0</v>
      </c>
      <c r="G29" s="4">
        <v>1891553975</v>
      </c>
      <c r="I29" s="20">
        <v>-1891553975</v>
      </c>
      <c r="K29" s="4">
        <v>0</v>
      </c>
      <c r="M29" s="4">
        <v>0</v>
      </c>
      <c r="O29" s="4">
        <v>0</v>
      </c>
      <c r="Q29" s="20">
        <v>0</v>
      </c>
    </row>
    <row r="30" spans="1:17" ht="21">
      <c r="A30" s="26" t="s">
        <v>178</v>
      </c>
      <c r="C30" s="4">
        <v>0</v>
      </c>
      <c r="E30" s="4">
        <v>0</v>
      </c>
      <c r="G30" s="4">
        <v>-2475697550</v>
      </c>
      <c r="I30" s="20">
        <v>2475697550</v>
      </c>
      <c r="K30" s="4">
        <v>0</v>
      </c>
      <c r="M30" s="4">
        <v>0</v>
      </c>
      <c r="O30" s="4">
        <v>0</v>
      </c>
      <c r="Q30" s="20">
        <v>0</v>
      </c>
    </row>
    <row r="31" spans="1:17" ht="21">
      <c r="A31" s="26" t="s">
        <v>130</v>
      </c>
      <c r="C31" s="4">
        <v>0</v>
      </c>
      <c r="E31" s="4">
        <v>0</v>
      </c>
      <c r="G31" s="4">
        <v>475364628</v>
      </c>
      <c r="I31" s="20">
        <v>-475364628</v>
      </c>
      <c r="K31" s="4">
        <v>0</v>
      </c>
      <c r="M31" s="4">
        <v>0</v>
      </c>
      <c r="O31" s="4">
        <v>0</v>
      </c>
      <c r="Q31" s="20">
        <v>0</v>
      </c>
    </row>
    <row r="32" spans="1:17" ht="21">
      <c r="A32" s="26" t="s">
        <v>182</v>
      </c>
      <c r="C32" s="4">
        <v>0</v>
      </c>
      <c r="E32" s="4">
        <v>0</v>
      </c>
      <c r="G32" s="4">
        <v>-4680424571</v>
      </c>
      <c r="I32" s="20">
        <v>4680424571</v>
      </c>
      <c r="K32" s="4">
        <v>0</v>
      </c>
      <c r="M32" s="4">
        <v>0</v>
      </c>
      <c r="O32" s="4">
        <v>0</v>
      </c>
      <c r="Q32" s="20">
        <v>0</v>
      </c>
    </row>
    <row r="33" spans="1:17" ht="21">
      <c r="A33" s="26" t="s">
        <v>229</v>
      </c>
      <c r="C33" s="4">
        <v>0</v>
      </c>
      <c r="E33" s="4">
        <v>0</v>
      </c>
      <c r="G33" s="4">
        <v>1383033960</v>
      </c>
      <c r="I33" s="20">
        <v>-1383033960</v>
      </c>
      <c r="K33" s="4">
        <v>0</v>
      </c>
      <c r="M33" s="4">
        <v>0</v>
      </c>
      <c r="O33" s="4">
        <v>0</v>
      </c>
      <c r="Q33" s="20">
        <v>0</v>
      </c>
    </row>
    <row r="34" spans="1:17" ht="21">
      <c r="A34" s="26" t="s">
        <v>343</v>
      </c>
      <c r="C34" s="4">
        <v>1800</v>
      </c>
      <c r="E34" s="4">
        <v>1799673750</v>
      </c>
      <c r="G34" s="4">
        <v>1793349983</v>
      </c>
      <c r="I34" s="20">
        <v>6323767</v>
      </c>
      <c r="K34" s="4">
        <v>1800</v>
      </c>
      <c r="M34" s="4">
        <v>1799673750</v>
      </c>
      <c r="O34" s="4">
        <v>1793349983</v>
      </c>
      <c r="Q34" s="20">
        <v>6323767</v>
      </c>
    </row>
    <row r="35" spans="1:17" ht="21">
      <c r="A35" s="26" t="s">
        <v>160</v>
      </c>
      <c r="C35" s="4">
        <v>84000</v>
      </c>
      <c r="E35" s="4">
        <v>83694523617</v>
      </c>
      <c r="G35" s="4">
        <v>83539424098</v>
      </c>
      <c r="I35" s="20">
        <v>155099519</v>
      </c>
      <c r="K35" s="4">
        <v>84000</v>
      </c>
      <c r="M35" s="4">
        <v>83694523617</v>
      </c>
      <c r="O35" s="4">
        <v>82972566264</v>
      </c>
      <c r="Q35" s="20">
        <v>721957353</v>
      </c>
    </row>
    <row r="36" spans="1:17" ht="21">
      <c r="A36" s="26" t="s">
        <v>159</v>
      </c>
      <c r="C36" s="4">
        <v>49500</v>
      </c>
      <c r="E36" s="4">
        <v>49540519153</v>
      </c>
      <c r="G36" s="4">
        <v>49541014063</v>
      </c>
      <c r="I36" s="20">
        <v>-494909</v>
      </c>
      <c r="K36" s="4">
        <v>49500</v>
      </c>
      <c r="M36" s="4">
        <v>49540519153</v>
      </c>
      <c r="O36" s="4">
        <v>49464112500</v>
      </c>
      <c r="Q36" s="20">
        <v>76406653</v>
      </c>
    </row>
    <row r="37" spans="1:17" ht="21">
      <c r="A37" s="26" t="s">
        <v>161</v>
      </c>
      <c r="C37" s="4">
        <v>73000</v>
      </c>
      <c r="E37" s="4">
        <v>73059755518</v>
      </c>
      <c r="G37" s="4">
        <v>75153453967</v>
      </c>
      <c r="I37" s="20">
        <v>-2093698448</v>
      </c>
      <c r="K37" s="4">
        <v>73000</v>
      </c>
      <c r="M37" s="4">
        <v>73059755518</v>
      </c>
      <c r="O37" s="4">
        <v>72268302467</v>
      </c>
      <c r="Q37" s="20">
        <v>791453051</v>
      </c>
    </row>
    <row r="38" spans="1:17" ht="21">
      <c r="A38" s="26" t="s">
        <v>128</v>
      </c>
      <c r="C38" s="4">
        <v>113394</v>
      </c>
      <c r="E38" s="4">
        <v>91030375203</v>
      </c>
      <c r="G38" s="4">
        <v>89464419678</v>
      </c>
      <c r="I38" s="20">
        <v>1565955525</v>
      </c>
      <c r="K38" s="4">
        <v>113394</v>
      </c>
      <c r="M38" s="4">
        <v>91030375203</v>
      </c>
      <c r="O38" s="4">
        <v>88348134269</v>
      </c>
      <c r="Q38" s="20">
        <v>2682240934</v>
      </c>
    </row>
    <row r="39" spans="1:17" ht="21">
      <c r="A39" s="26" t="s">
        <v>249</v>
      </c>
      <c r="C39" s="4">
        <v>78596</v>
      </c>
      <c r="E39" s="4">
        <v>63711021839</v>
      </c>
      <c r="G39" s="4">
        <v>62360830134</v>
      </c>
      <c r="I39" s="20">
        <v>1350191705</v>
      </c>
      <c r="K39" s="4">
        <v>78596</v>
      </c>
      <c r="M39" s="4">
        <v>63711021839</v>
      </c>
      <c r="O39" s="4">
        <v>62075398216</v>
      </c>
      <c r="Q39" s="20">
        <v>1635623623</v>
      </c>
    </row>
    <row r="40" spans="1:17" ht="21">
      <c r="A40" s="26" t="s">
        <v>147</v>
      </c>
      <c r="C40" s="4">
        <v>54837</v>
      </c>
      <c r="E40" s="4">
        <v>39730319950</v>
      </c>
      <c r="G40" s="4">
        <v>39208197891</v>
      </c>
      <c r="I40" s="20">
        <v>522122059</v>
      </c>
      <c r="K40" s="4">
        <v>54837</v>
      </c>
      <c r="M40" s="4">
        <v>39730319950</v>
      </c>
      <c r="O40" s="4">
        <v>39239533510</v>
      </c>
      <c r="Q40" s="20">
        <v>490786440</v>
      </c>
    </row>
    <row r="41" spans="1:17" ht="21">
      <c r="A41" s="26" t="s">
        <v>246</v>
      </c>
      <c r="C41" s="4">
        <v>141057</v>
      </c>
      <c r="E41" s="4">
        <v>116106243033</v>
      </c>
      <c r="G41" s="4">
        <v>113934782053</v>
      </c>
      <c r="I41" s="20">
        <v>2171460980</v>
      </c>
      <c r="K41" s="4">
        <v>141057</v>
      </c>
      <c r="M41" s="4">
        <v>116106243033</v>
      </c>
      <c r="O41" s="4">
        <v>114321812643</v>
      </c>
      <c r="Q41" s="20">
        <v>1784430390</v>
      </c>
    </row>
    <row r="42" spans="1:17" ht="21">
      <c r="A42" s="26" t="s">
        <v>252</v>
      </c>
      <c r="C42" s="4">
        <v>33842</v>
      </c>
      <c r="E42" s="4">
        <v>27333492398</v>
      </c>
      <c r="G42" s="4">
        <v>26815617530</v>
      </c>
      <c r="I42" s="20">
        <v>517874868</v>
      </c>
      <c r="K42" s="4">
        <v>33842</v>
      </c>
      <c r="M42" s="4">
        <v>27333492398</v>
      </c>
      <c r="O42" s="4">
        <v>26730740561</v>
      </c>
      <c r="Q42" s="20">
        <v>602751837</v>
      </c>
    </row>
    <row r="43" spans="1:17" ht="21">
      <c r="A43" s="26" t="s">
        <v>194</v>
      </c>
      <c r="C43" s="4">
        <v>218985</v>
      </c>
      <c r="E43" s="4">
        <v>218945308968</v>
      </c>
      <c r="G43" s="4">
        <v>213471097216</v>
      </c>
      <c r="I43" s="20">
        <v>5474211752</v>
      </c>
      <c r="K43" s="4">
        <v>218985</v>
      </c>
      <c r="M43" s="4">
        <v>218945308968</v>
      </c>
      <c r="O43" s="4">
        <v>213598474583</v>
      </c>
      <c r="Q43" s="20">
        <v>5346834385</v>
      </c>
    </row>
    <row r="44" spans="1:17" ht="21">
      <c r="A44" s="26" t="s">
        <v>169</v>
      </c>
      <c r="C44" s="4">
        <v>135000</v>
      </c>
      <c r="E44" s="4">
        <v>134975531250</v>
      </c>
      <c r="G44" s="4">
        <v>132044370340</v>
      </c>
      <c r="I44" s="20">
        <v>2931160910</v>
      </c>
      <c r="K44" s="4">
        <v>135000</v>
      </c>
      <c r="M44" s="4">
        <v>134975531250</v>
      </c>
      <c r="O44" s="4">
        <v>129430766048</v>
      </c>
      <c r="Q44" s="20">
        <v>5544765202</v>
      </c>
    </row>
    <row r="45" spans="1:17" ht="21">
      <c r="A45" s="26" t="s">
        <v>255</v>
      </c>
      <c r="C45" s="4">
        <v>159700</v>
      </c>
      <c r="E45" s="4">
        <v>159671054375</v>
      </c>
      <c r="G45" s="4">
        <v>149004926458</v>
      </c>
      <c r="I45" s="20">
        <v>10666127917</v>
      </c>
      <c r="K45" s="4">
        <v>159700</v>
      </c>
      <c r="M45" s="4">
        <v>159671054375</v>
      </c>
      <c r="O45" s="4">
        <v>149059052048</v>
      </c>
      <c r="Q45" s="20">
        <v>10612002327</v>
      </c>
    </row>
    <row r="46" spans="1:17" ht="21">
      <c r="A46" s="26" t="s">
        <v>95</v>
      </c>
      <c r="C46" s="4">
        <v>0</v>
      </c>
      <c r="E46" s="4">
        <v>0</v>
      </c>
      <c r="G46" s="4">
        <v>505996024</v>
      </c>
      <c r="I46" s="20">
        <v>-505996024</v>
      </c>
      <c r="K46" s="4">
        <v>0</v>
      </c>
      <c r="M46" s="4">
        <v>0</v>
      </c>
      <c r="O46" s="4">
        <v>0</v>
      </c>
      <c r="Q46" s="20">
        <v>0</v>
      </c>
    </row>
    <row r="47" spans="1:17" ht="21">
      <c r="A47" s="26" t="s">
        <v>242</v>
      </c>
      <c r="C47" s="4">
        <v>0</v>
      </c>
      <c r="E47" s="4">
        <v>0</v>
      </c>
      <c r="G47" s="4">
        <v>51247692</v>
      </c>
      <c r="I47" s="20">
        <v>-51247692</v>
      </c>
      <c r="K47" s="4">
        <v>0</v>
      </c>
      <c r="M47" s="4">
        <v>0</v>
      </c>
      <c r="O47" s="4">
        <v>0</v>
      </c>
      <c r="Q47" s="20">
        <v>0</v>
      </c>
    </row>
    <row r="48" spans="1:17" ht="21">
      <c r="A48" s="26" t="s">
        <v>119</v>
      </c>
      <c r="C48" s="4">
        <v>0</v>
      </c>
      <c r="E48" s="4">
        <v>0</v>
      </c>
      <c r="G48" s="4">
        <v>234242631</v>
      </c>
      <c r="I48" s="20">
        <v>-234242631</v>
      </c>
      <c r="K48" s="4">
        <v>0</v>
      </c>
      <c r="M48" s="4">
        <v>0</v>
      </c>
      <c r="O48" s="4">
        <v>0</v>
      </c>
      <c r="Q48" s="20">
        <v>0</v>
      </c>
    </row>
    <row r="49" spans="1:17" ht="21">
      <c r="A49" s="26" t="s">
        <v>198</v>
      </c>
      <c r="C49" s="4">
        <v>0</v>
      </c>
      <c r="E49" s="4">
        <v>0</v>
      </c>
      <c r="G49" s="4">
        <v>295095580</v>
      </c>
      <c r="I49" s="20">
        <v>-295095580</v>
      </c>
      <c r="K49" s="4">
        <v>0</v>
      </c>
      <c r="M49" s="4">
        <v>0</v>
      </c>
      <c r="O49" s="4">
        <v>0</v>
      </c>
      <c r="Q49" s="20">
        <v>0</v>
      </c>
    </row>
    <row r="50" spans="1:17" ht="21">
      <c r="A50" s="26"/>
      <c r="C50" s="4"/>
      <c r="E50" s="4"/>
      <c r="G50" s="4"/>
      <c r="K50" s="4"/>
      <c r="M50" s="4"/>
      <c r="O50" s="4"/>
    </row>
    <row r="51" spans="1:17" ht="19.5" thickBot="1">
      <c r="A51" s="2" t="s">
        <v>69</v>
      </c>
      <c r="C51"/>
      <c r="E51" s="6">
        <f>SUM(E9:E50)</f>
        <v>1403441864131</v>
      </c>
      <c r="G51" s="6">
        <f>SUM(G9:G50)</f>
        <v>1416955646986</v>
      </c>
      <c r="I51" s="22">
        <f>SUM(I9:I50)</f>
        <v>-13513782850</v>
      </c>
      <c r="K51" s="6">
        <f>SUM(K9:K50)</f>
        <v>12634634</v>
      </c>
      <c r="M51" s="6">
        <f>SUM(M9:M50)</f>
        <v>1403441864131</v>
      </c>
      <c r="O51" s="6">
        <f>SUM(O9:O50)</f>
        <v>1370013312766</v>
      </c>
      <c r="Q51" s="22">
        <f>SUM(Q9:Q50)</f>
        <v>33428551366</v>
      </c>
    </row>
    <row r="52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2020-09-26T11:20:44Z</dcterms:modified>
</cp:coreProperties>
</file>