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مرداد 99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'!$A$9:$Q$85</definedName>
    <definedName name="_xlnm.Print_Area" localSheetId="2">'اوراق مشارکت'!$A$1:$AL$30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'!$A$1:$K$19</definedName>
    <definedName name="_xlnm.Print_Area" localSheetId="7">'درآمد سود سهام '!$A$1:$S$23</definedName>
    <definedName name="_xlnm.Print_Area" localSheetId="8">'درآمد ناشی از تغییر قیمت اوراق '!$A$1:$Q$49</definedName>
    <definedName name="_xlnm.Print_Area" localSheetId="9">'درآمد ناشی از فروش '!$A$1:$Q$87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'!$A$1:$Q$46</definedName>
    <definedName name="_xlnm.Print_Area" localSheetId="10">'سرمایه‌گذاری در سهام '!$A$1:$U$76</definedName>
    <definedName name="_xlnm.Print_Area" localSheetId="0">سهام!$A$1:$Y$35</definedName>
    <definedName name="_xlnm.Print_Area" localSheetId="6">'سود اوراق بهادار و سپرده بانکی '!$A$1:$S$24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45" i="12" l="1"/>
  <c r="E45" i="12"/>
  <c r="G45" i="12"/>
  <c r="I45" i="12"/>
  <c r="K45" i="12"/>
  <c r="M45" i="12"/>
  <c r="O45" i="12"/>
  <c r="Q45" i="12"/>
  <c r="C75" i="11"/>
  <c r="E75" i="11"/>
  <c r="G75" i="11"/>
  <c r="I75" i="11"/>
  <c r="K75" i="11"/>
  <c r="M75" i="11"/>
  <c r="O75" i="11"/>
  <c r="Q75" i="11"/>
  <c r="S75" i="11"/>
  <c r="U75" i="11"/>
  <c r="C86" i="10"/>
  <c r="E86" i="10"/>
  <c r="G86" i="10"/>
  <c r="I86" i="10"/>
  <c r="K86" i="10"/>
  <c r="M86" i="10"/>
  <c r="O86" i="10"/>
  <c r="Q86" i="10"/>
  <c r="I23" i="7"/>
  <c r="K23" i="7"/>
  <c r="M23" i="7"/>
  <c r="O23" i="7"/>
  <c r="Q23" i="7"/>
  <c r="S23" i="7"/>
  <c r="S28" i="3"/>
  <c r="Q28" i="3"/>
  <c r="I33" i="1" l="1"/>
  <c r="G33" i="1"/>
  <c r="E33" i="1"/>
  <c r="I22" i="8" l="1"/>
  <c r="K22" i="8"/>
  <c r="M22" i="8"/>
  <c r="O22" i="8"/>
  <c r="Q22" i="8"/>
  <c r="S22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K33" i="1" l="1"/>
  <c r="E18" i="4"/>
  <c r="G18" i="4"/>
  <c r="I18" i="4"/>
  <c r="K18" i="4"/>
  <c r="O28" i="3"/>
  <c r="U28" i="3"/>
  <c r="W28" i="3"/>
  <c r="Y28" i="3"/>
  <c r="AA28" i="3"/>
  <c r="AC28" i="3"/>
  <c r="AG28" i="3"/>
  <c r="AI28" i="3"/>
  <c r="AK28" i="3" l="1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22" i="6" l="1"/>
  <c r="O22" i="6"/>
  <c r="M22" i="6"/>
  <c r="K22" i="6"/>
  <c r="Q48" i="9" l="1"/>
  <c r="I48" i="9"/>
  <c r="Y33" i="1"/>
  <c r="E18" i="13" l="1"/>
  <c r="I18" i="13"/>
  <c r="L9" i="13"/>
  <c r="L10" i="13"/>
  <c r="L11" i="13"/>
  <c r="L12" i="13"/>
  <c r="L13" i="13"/>
  <c r="L14" i="13"/>
  <c r="E48" i="9"/>
  <c r="G48" i="9"/>
  <c r="K48" i="9"/>
  <c r="M48" i="9"/>
  <c r="O48" i="9"/>
  <c r="S22" i="6"/>
  <c r="M33" i="1"/>
  <c r="O33" i="1"/>
  <c r="U33" i="1"/>
  <c r="W33" i="1"/>
  <c r="C12" i="15" l="1"/>
  <c r="L18" i="13"/>
  <c r="G12" i="15" l="1"/>
  <c r="E12" i="15" l="1"/>
</calcChain>
</file>

<file path=xl/sharedStrings.xml><?xml version="1.0" encoding="utf-8"?>
<sst xmlns="http://schemas.openxmlformats.org/spreadsheetml/2006/main" count="1142" uniqueCount="386">
  <si>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</si>
  <si>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</si>
  <si>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</si>
  <si>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</si>
  <si>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</si>
  <si>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</si>
  <si>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</si>
  <si>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</si>
  <si>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</si>
  <si>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</si>
  <si>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</si>
  <si>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</si>
  <si>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</si>
  <si>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</si>
  <si>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</si>
  <si>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</si>
  <si>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</si>
  <si>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</si>
  <si>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</si>
  <si>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</si>
  <si>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</si>
  <si>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</si>
  <si>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</si>
  <si>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</si>
  <si>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</si>
  <si>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</si>
  <si>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</si>
  <si>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</si>
  <si>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</si>
  <si>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</si>
  <si>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</si>
  <si>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</si>
  <si>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</si>
  <si>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</si>
  <si>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</si>
  <si>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</si>
  <si>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</si>
  <si>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</si>
  <si>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</si>
  <si>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</si>
  <si>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</si>
  <si>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</si>
  <si>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</si>
  <si>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</si>
  <si>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</si>
  <si>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</si>
  <si>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</si>
  <si>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</si>
  <si>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</si>
  <si>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</si>
  <si>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</si>
  <si>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</si>
  <si>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</si>
  <si>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</si>
  <si>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</si>
  <si>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</si>
  <si>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</si>
  <si>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</si>
  <si>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</si>
  <si>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</si>
  <si>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</si>
  <si>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</si>
  <si>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</si>
  <si>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</si>
  <si>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</si>
  <si>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</si>
  <si>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</si>
  <si>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</si>
  <si>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</si>
  <si>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</si>
  <si>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</si>
  <si>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</si>
  <si>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</si>
  <si>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</si>
  <si>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</si>
  <si>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</si>
  <si>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</si>
  <si>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</si>
  <si>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</si>
  <si>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</si>
  <si>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</si>
  <si>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</si>
  <si>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</si>
  <si>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</si>
  <si>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</si>
  <si>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</si>
  <si>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</si>
  <si>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</si>
  <si>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</si>
  <si>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</si>
  <si>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</si>
  <si>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</si>
  <si>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</si>
  <si>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</si>
  <si>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</si>
  <si>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</si>
  <si>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</si>
  <si>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</si>
  <si>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</si>
  <si>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</si>
  <si>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1397/12/25</t>
  </si>
  <si>
    <t>1400/04/07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</si>
  <si>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</si>
  <si>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</si>
  <si>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</si>
  <si>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</si>
  <si>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</si>
  <si>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</si>
  <si>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</si>
  <si>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</si>
  <si>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</si>
  <si>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</si>
  <si>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</si>
  <si>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</si>
  <si>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</si>
  <si>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</si>
  <si>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</si>
  <si>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</si>
  <si>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</si>
  <si>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</si>
  <si>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</si>
  <si>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</si>
  <si>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1398/07/16</t>
  </si>
  <si>
    <t>1400/07/19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</si>
  <si>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</si>
  <si>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</si>
  <si>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</si>
  <si>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</si>
  <si>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</si>
  <si>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</si>
  <si>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</si>
  <si>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</si>
  <si>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</si>
  <si>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</si>
  <si>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</si>
  <si>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</si>
  <si>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</si>
  <si>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</si>
  <si>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</si>
  <si>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</si>
  <si>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</si>
  <si>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</si>
  <si>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</si>
  <si>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</si>
  <si>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</si>
  <si>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</si>
  <si>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</si>
  <si>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</si>
  <si>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</si>
  <si>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</si>
  <si>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</si>
  <si>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</si>
  <si>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</si>
  <si>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</si>
  <si>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اسنادخزانه-م12بودجه98-001111</t>
  </si>
  <si>
    <t>1398/09/13</t>
  </si>
  <si>
    <t>1400/11/11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</si>
  <si>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</si>
  <si>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</si>
  <si>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</si>
  <si>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</si>
  <si>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</si>
  <si>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</si>
  <si>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</si>
  <si>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</si>
  <si>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</si>
  <si>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</si>
  <si>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</si>
  <si>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</si>
  <si>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</si>
  <si>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</si>
  <si>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</si>
  <si>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</si>
  <si>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</si>
  <si>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</si>
  <si>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</si>
  <si>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</si>
  <si>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</si>
  <si>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</si>
  <si>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</si>
  <si>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</si>
  <si>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</si>
  <si>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</si>
  <si>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</si>
  <si>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</si>
  <si>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</si>
  <si>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</si>
  <si>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</si>
  <si>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</si>
  <si>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</si>
  <si>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</si>
  <si>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</si>
  <si>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</si>
  <si>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</si>
  <si>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</si>
  <si>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</si>
  <si>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</si>
  <si>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</si>
  <si>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</si>
  <si>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</si>
  <si>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</si>
  <si>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</si>
  <si>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</si>
  <si>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>1398/11/12</t>
  </si>
  <si>
    <t>1401/06/14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</si>
  <si>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</si>
  <si>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</si>
  <si>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</si>
  <si>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</si>
  <si>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</si>
  <si>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</si>
  <si>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</si>
  <si>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</si>
  <si>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</si>
  <si>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</si>
  <si>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</si>
  <si>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</si>
  <si>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</si>
  <si>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</si>
  <si>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</si>
  <si>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</si>
  <si>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</si>
  <si>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</si>
  <si>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</si>
  <si>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</si>
  <si>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</si>
  <si>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</si>
  <si>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</si>
  <si>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</si>
  <si>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0.00%</t>
  </si>
  <si>
    <t>1.28%</t>
  </si>
  <si>
    <t>پتروشیمی پردیس</t>
  </si>
  <si>
    <t>1.25%</t>
  </si>
  <si>
    <t>0.01%</t>
  </si>
  <si>
    <t>0.73%</t>
  </si>
  <si>
    <t>ح . سرمايه گذاري صدرتامين</t>
  </si>
  <si>
    <t>0.07%</t>
  </si>
  <si>
    <t>0.19%</t>
  </si>
  <si>
    <t>1.22%</t>
  </si>
  <si>
    <t>0.12%</t>
  </si>
  <si>
    <t>0.87%</t>
  </si>
  <si>
    <t>0.93%</t>
  </si>
  <si>
    <t>گروه‌بهمن‌</t>
  </si>
  <si>
    <t>1.70%</t>
  </si>
  <si>
    <t>هتل پارسیان کوثر اصفهان</t>
  </si>
  <si>
    <t>0.35%</t>
  </si>
  <si>
    <t>داده گسترعصرنوین-های وب</t>
  </si>
  <si>
    <t>0.58%</t>
  </si>
  <si>
    <t>تولیدمواداولیه‌داروپخش‌</t>
  </si>
  <si>
    <t>برای ماه منتهی به 1399/05/31</t>
  </si>
  <si>
    <t>1399/04/31</t>
  </si>
  <si>
    <t>1399/05/31</t>
  </si>
  <si>
    <t>9.14%</t>
  </si>
  <si>
    <t>3.20%</t>
  </si>
  <si>
    <t>2.11%</t>
  </si>
  <si>
    <t>4.64%</t>
  </si>
  <si>
    <t>0.27%</t>
  </si>
  <si>
    <t>1.31%</t>
  </si>
  <si>
    <t>1.48%</t>
  </si>
  <si>
    <t>اسنادخزانه-م23بودجه97-000824</t>
  </si>
  <si>
    <t>1398/03/19</t>
  </si>
  <si>
    <t>1400/08/24</t>
  </si>
  <si>
    <t>0.28%</t>
  </si>
  <si>
    <t>اسنادخزانه-م6بودجه98-000519</t>
  </si>
  <si>
    <t>1398/08/19</t>
  </si>
  <si>
    <t>1400/05/19</t>
  </si>
  <si>
    <t>0.59%</t>
  </si>
  <si>
    <t>اسنادخزانه-م8بودجه98-000817</t>
  </si>
  <si>
    <t>1398/09/16</t>
  </si>
  <si>
    <t>1400/08/17</t>
  </si>
  <si>
    <t>4.86%</t>
  </si>
  <si>
    <t>5.63%</t>
  </si>
  <si>
    <t>4.23%</t>
  </si>
  <si>
    <t>اسنادخزانه-م9بودجه98-000923</t>
  </si>
  <si>
    <t>1398/07/23</t>
  </si>
  <si>
    <t>1400/09/23</t>
  </si>
  <si>
    <t>2.66%</t>
  </si>
  <si>
    <t>اسنادخزانه-م10بودجه98-001006</t>
  </si>
  <si>
    <t>1398/09/20</t>
  </si>
  <si>
    <t>1400/10/06</t>
  </si>
  <si>
    <t>0.92%</t>
  </si>
  <si>
    <t>مرابحه عام دولت4-ش.خ 0207</t>
  </si>
  <si>
    <t>1402/07/30</t>
  </si>
  <si>
    <t>6.36%</t>
  </si>
  <si>
    <t>5.37%</t>
  </si>
  <si>
    <t>0.40%</t>
  </si>
  <si>
    <t>3.62%</t>
  </si>
  <si>
    <t>0.18%</t>
  </si>
  <si>
    <t>6.39%</t>
  </si>
  <si>
    <t>بانک ایران زمین انقلاب</t>
  </si>
  <si>
    <t>114-985-1396301-2</t>
  </si>
  <si>
    <t>1399/04/15</t>
  </si>
  <si>
    <t>4.26%</t>
  </si>
  <si>
    <t>40104949105607</t>
  </si>
  <si>
    <t>1399/04/18</t>
  </si>
  <si>
    <t>8.52%</t>
  </si>
  <si>
    <t>موسسه مالی واعتباری نور ملاصدرا</t>
  </si>
  <si>
    <t>0201283319005</t>
  </si>
  <si>
    <t>1399/05/29</t>
  </si>
  <si>
    <t>3.41%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</si>
  <si>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</si>
  <si>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</si>
  <si>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</si>
  <si>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</si>
  <si>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</si>
  <si>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</si>
  <si>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</si>
  <si>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-7.55%</t>
  </si>
  <si>
    <t>-0.44%</t>
  </si>
  <si>
    <t>-5.36%</t>
  </si>
  <si>
    <t>10.84%</t>
  </si>
  <si>
    <t>-14.75%</t>
  </si>
  <si>
    <t>0.49%</t>
  </si>
  <si>
    <t>-9.51%</t>
  </si>
  <si>
    <t>2.21%</t>
  </si>
  <si>
    <t>-5.32%</t>
  </si>
  <si>
    <t>-0.53%</t>
  </si>
  <si>
    <t>-4.04%</t>
  </si>
  <si>
    <t>3.81%</t>
  </si>
  <si>
    <t>7.79%</t>
  </si>
  <si>
    <t>6.99%</t>
  </si>
  <si>
    <t>6.67%</t>
  </si>
  <si>
    <t>0.43%</t>
  </si>
  <si>
    <t>-4.20%</t>
  </si>
  <si>
    <t>3.08%</t>
  </si>
  <si>
    <t>-0.83%</t>
  </si>
  <si>
    <t>1.24%</t>
  </si>
  <si>
    <t>3.52%</t>
  </si>
  <si>
    <t>2.50%</t>
  </si>
  <si>
    <t>-3.49%</t>
  </si>
  <si>
    <t>0.54%</t>
  </si>
  <si>
    <t>1.88%</t>
  </si>
  <si>
    <t>0.64%</t>
  </si>
  <si>
    <t>0.14%</t>
  </si>
  <si>
    <t>0.02%</t>
  </si>
  <si>
    <t>0.47%</t>
  </si>
  <si>
    <t>0.62%</t>
  </si>
  <si>
    <t>1.58%</t>
  </si>
  <si>
    <t>0.52%</t>
  </si>
  <si>
    <t>0.22%</t>
  </si>
  <si>
    <t>0.85%</t>
  </si>
  <si>
    <t>13.18%</t>
  </si>
  <si>
    <t>2.25%</t>
  </si>
  <si>
    <t>0.13%</t>
  </si>
  <si>
    <t>-0.07%</t>
  </si>
  <si>
    <t>0.71%</t>
  </si>
  <si>
    <t>-0.09%</t>
  </si>
  <si>
    <t>1.12%</t>
  </si>
  <si>
    <t>0.06%</t>
  </si>
  <si>
    <t>-0.13%</t>
  </si>
  <si>
    <t>0.09%</t>
  </si>
  <si>
    <t>0.42%</t>
  </si>
  <si>
    <t>1.29%</t>
  </si>
  <si>
    <t>-1.50%</t>
  </si>
  <si>
    <t>2.20%</t>
  </si>
  <si>
    <t>7.12%</t>
  </si>
  <si>
    <t>1.37%</t>
  </si>
  <si>
    <t>0.84%</t>
  </si>
  <si>
    <t>1.05%</t>
  </si>
  <si>
    <t>1.47%</t>
  </si>
  <si>
    <t>0.70%</t>
  </si>
  <si>
    <t>3.05%</t>
  </si>
  <si>
    <t>0.03%</t>
  </si>
  <si>
    <t>-0.25%</t>
  </si>
  <si>
    <t>1.44%</t>
  </si>
  <si>
    <t>0.90%</t>
  </si>
  <si>
    <t>1.97%</t>
  </si>
  <si>
    <t>0.56%</t>
  </si>
  <si>
    <t>0.86%</t>
  </si>
  <si>
    <t>0.91%</t>
  </si>
  <si>
    <t>2.10%</t>
  </si>
  <si>
    <t>0.10%</t>
  </si>
  <si>
    <t>0.76%</t>
  </si>
  <si>
    <t>0.05%</t>
  </si>
  <si>
    <t>-0.95%</t>
  </si>
  <si>
    <t>0.20%</t>
  </si>
  <si>
    <t>-0.19%</t>
  </si>
  <si>
    <t>-0.01%</t>
  </si>
  <si>
    <t>8.13%</t>
  </si>
  <si>
    <t>0.53%</t>
  </si>
  <si>
    <t>سرمایه‌گذاری در سهام</t>
  </si>
  <si>
    <t>-27.44%</t>
  </si>
  <si>
    <t>سرمایه‌گذاری در اوراق بهادار</t>
  </si>
  <si>
    <t>97.22%</t>
  </si>
  <si>
    <t>درآمد سپرده بانکی</t>
  </si>
  <si>
    <t>24.44%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</si>
</sst>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3" fillId="0" borderId="0" xfId="0" applyFont="1"/>
    <xf numFmtId="0" fontId="0" fillId="0" borderId="0" xfId="0"/>
    <xf numFmtId="0" fontId="13" fillId="0" borderId="0" xfId="0" applyFont="1"/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4"/>
  <sheetViews>
    <sheetView rightToLeft="1" tabSelected="1" view="pageBreakPreview" topLeftCell="A10" zoomScaleNormal="70" zoomScaleSheetLayoutView="100" workbookViewId="0">
      <selection activeCell="A11" sqref="A11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2" t="s">
        <v>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1" ht="30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1" ht="30">
      <c r="A4" s="42" t="s">
        <v>249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31" s="13" customFormat="1" ht="25.5">
      <c r="A5" s="41" t="s">
        <v>78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31" s="13" customFormat="1" ht="25.5">
      <c r="A6" s="41" t="s">
        <v>79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8" spans="1:31" ht="30">
      <c r="A8" s="42" t="s">
        <v>1</v>
      </c>
      <c r="C8" s="44" t="s">
        <v>250</v>
      </c>
      <c r="D8" s="44" t="s">
        <v>2</v>
      </c>
      <c r="E8" s="44" t="s">
        <v>2</v>
      </c>
      <c r="F8" s="44" t="s">
        <v>2</v>
      </c>
      <c r="G8" s="44" t="s">
        <v>2</v>
      </c>
      <c r="I8" s="44" t="s">
        <v>3</v>
      </c>
      <c r="J8" s="44" t="s">
        <v>3</v>
      </c>
      <c r="K8" s="44" t="s">
        <v>3</v>
      </c>
      <c r="L8" s="44" t="s">
        <v>3</v>
      </c>
      <c r="M8" s="44" t="s">
        <v>3</v>
      </c>
      <c r="N8" s="44" t="s">
        <v>3</v>
      </c>
      <c r="O8" s="44" t="s">
        <v>3</v>
      </c>
      <c r="Q8" s="44" t="s">
        <v>251</v>
      </c>
      <c r="R8" s="44" t="s">
        <v>4</v>
      </c>
      <c r="S8" s="44" t="s">
        <v>4</v>
      </c>
      <c r="T8" s="44" t="s">
        <v>4</v>
      </c>
      <c r="U8" s="44" t="s">
        <v>4</v>
      </c>
      <c r="V8" s="44" t="s">
        <v>4</v>
      </c>
      <c r="W8" s="44" t="s">
        <v>4</v>
      </c>
      <c r="X8" s="44" t="s">
        <v>4</v>
      </c>
      <c r="Y8" s="44" t="s">
        <v>4</v>
      </c>
      <c r="AE8" s="4">
        <v>366001711635</v>
      </c>
    </row>
    <row r="9" spans="1:31" ht="30">
      <c r="A9" s="42" t="s">
        <v>1</v>
      </c>
      <c r="C9" s="43" t="s">
        <v>5</v>
      </c>
      <c r="D9" s="18"/>
      <c r="E9" s="43" t="s">
        <v>6</v>
      </c>
      <c r="F9" s="18"/>
      <c r="G9" s="43" t="s">
        <v>7</v>
      </c>
      <c r="I9" s="42" t="s">
        <v>8</v>
      </c>
      <c r="J9" s="42" t="s">
        <v>8</v>
      </c>
      <c r="K9" s="42" t="s">
        <v>8</v>
      </c>
      <c r="L9" s="18"/>
      <c r="M9" s="42" t="s">
        <v>9</v>
      </c>
      <c r="N9" s="42" t="s">
        <v>9</v>
      </c>
      <c r="O9" s="42" t="s">
        <v>9</v>
      </c>
      <c r="Q9" s="43" t="s">
        <v>5</v>
      </c>
      <c r="R9" s="18"/>
      <c r="S9" s="43" t="s">
        <v>10</v>
      </c>
      <c r="T9" s="18"/>
      <c r="U9" s="43" t="s">
        <v>6</v>
      </c>
      <c r="V9" s="18"/>
      <c r="W9" s="43" t="s">
        <v>7</v>
      </c>
      <c r="X9" s="18"/>
      <c r="Y9" s="45" t="s">
        <v>11</v>
      </c>
    </row>
    <row r="10" spans="1:31" ht="30">
      <c r="A10" s="42" t="s">
        <v>1</v>
      </c>
      <c r="C10" s="44" t="s">
        <v>5</v>
      </c>
      <c r="D10" s="18"/>
      <c r="E10" s="44" t="s">
        <v>6</v>
      </c>
      <c r="F10" s="18"/>
      <c r="G10" s="44" t="s">
        <v>7</v>
      </c>
      <c r="I10" s="44" t="s">
        <v>5</v>
      </c>
      <c r="J10" s="18"/>
      <c r="K10" s="44" t="s">
        <v>6</v>
      </c>
      <c r="L10" s="18"/>
      <c r="M10" s="44" t="s">
        <v>5</v>
      </c>
      <c r="N10" s="18"/>
      <c r="O10" s="44" t="s">
        <v>12</v>
      </c>
      <c r="Q10" s="44" t="s">
        <v>5</v>
      </c>
      <c r="R10" s="18"/>
      <c r="S10" s="44" t="s">
        <v>10</v>
      </c>
      <c r="T10" s="18"/>
      <c r="U10" s="44" t="s">
        <v>6</v>
      </c>
      <c r="V10" s="18"/>
      <c r="W10" s="44" t="s">
        <v>7</v>
      </c>
      <c r="X10" s="18"/>
      <c r="Y10" s="46" t="s">
        <v>11</v>
      </c>
    </row>
    <row r="11" spans="1:31" ht="21">
      <c r="A11" s="26" t="s">
        <v>176</v>
      </c>
      <c r="C11" s="4">
        <v>2000000</v>
      </c>
      <c r="E11" s="4">
        <v>2156180406</v>
      </c>
      <c r="G11" s="4">
        <v>8385878500</v>
      </c>
      <c r="I11" s="20">
        <v>0</v>
      </c>
      <c r="K11" s="4">
        <v>0</v>
      </c>
      <c r="M11" s="4">
        <v>-2000000</v>
      </c>
      <c r="O11" s="4">
        <v>6481206075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229</v>
      </c>
    </row>
    <row r="12" spans="1:31" ht="21">
      <c r="A12" s="26" t="s">
        <v>178</v>
      </c>
      <c r="C12" s="4">
        <v>300000</v>
      </c>
      <c r="E12" s="4">
        <v>6136286988</v>
      </c>
      <c r="G12" s="4">
        <v>15034966050</v>
      </c>
      <c r="I12" s="20">
        <v>0</v>
      </c>
      <c r="K12" s="4">
        <v>0</v>
      </c>
      <c r="M12" s="4">
        <v>-300000</v>
      </c>
      <c r="O12" s="4">
        <v>14656925433</v>
      </c>
      <c r="Q12" s="20">
        <v>0</v>
      </c>
      <c r="R12" s="26"/>
      <c r="S12" s="2">
        <v>0</v>
      </c>
      <c r="T12" s="4"/>
      <c r="U12" s="2">
        <v>0</v>
      </c>
      <c r="V12" s="4"/>
      <c r="W12" s="2">
        <v>0</v>
      </c>
      <c r="X12" s="4"/>
      <c r="Y12" s="2" t="s">
        <v>229</v>
      </c>
    </row>
    <row r="13" spans="1:31" ht="21">
      <c r="A13" s="26" t="s">
        <v>179</v>
      </c>
      <c r="C13" s="4">
        <v>1000000</v>
      </c>
      <c r="E13" s="4">
        <v>7846300130</v>
      </c>
      <c r="G13" s="4">
        <v>42605032000</v>
      </c>
      <c r="I13" s="20">
        <v>0</v>
      </c>
      <c r="K13" s="4">
        <v>0</v>
      </c>
      <c r="M13" s="4">
        <v>-200116</v>
      </c>
      <c r="O13" s="4">
        <v>10031803808</v>
      </c>
      <c r="Q13" s="20">
        <v>799884</v>
      </c>
      <c r="R13" s="26"/>
      <c r="S13" s="2">
        <v>37910</v>
      </c>
      <c r="T13" s="4"/>
      <c r="U13" s="2">
        <v>6276129940</v>
      </c>
      <c r="V13" s="4"/>
      <c r="W13" s="2">
        <v>30143177005.481998</v>
      </c>
      <c r="X13" s="4"/>
      <c r="Y13" s="2" t="s">
        <v>230</v>
      </c>
    </row>
    <row r="14" spans="1:31" ht="21">
      <c r="A14" s="26" t="s">
        <v>231</v>
      </c>
      <c r="C14" s="4">
        <v>400000</v>
      </c>
      <c r="E14" s="4">
        <v>42873297315</v>
      </c>
      <c r="G14" s="4">
        <v>41587598400</v>
      </c>
      <c r="I14" s="20">
        <v>0</v>
      </c>
      <c r="K14" s="4">
        <v>0</v>
      </c>
      <c r="M14" s="4">
        <v>-100000</v>
      </c>
      <c r="O14" s="4">
        <v>9879465226</v>
      </c>
      <c r="Q14" s="20">
        <v>300000</v>
      </c>
      <c r="R14" s="26"/>
      <c r="S14" s="2">
        <v>98240</v>
      </c>
      <c r="T14" s="4"/>
      <c r="U14" s="2">
        <v>32154972985</v>
      </c>
      <c r="V14" s="4"/>
      <c r="W14" s="2">
        <v>29296641600</v>
      </c>
      <c r="X14" s="4"/>
      <c r="Y14" s="2" t="s">
        <v>232</v>
      </c>
    </row>
    <row r="15" spans="1:31" ht="21">
      <c r="A15" s="26" t="s">
        <v>194</v>
      </c>
      <c r="C15" s="4">
        <v>766</v>
      </c>
      <c r="E15" s="4">
        <v>49945250</v>
      </c>
      <c r="G15" s="4">
        <v>89954515.850799993</v>
      </c>
      <c r="I15" s="20">
        <v>0</v>
      </c>
      <c r="K15" s="4">
        <v>0</v>
      </c>
      <c r="M15" s="4">
        <v>0</v>
      </c>
      <c r="O15" s="4">
        <v>0</v>
      </c>
      <c r="Q15" s="20">
        <v>766</v>
      </c>
      <c r="R15" s="26"/>
      <c r="S15" s="2">
        <v>174960</v>
      </c>
      <c r="T15" s="4"/>
      <c r="U15" s="2">
        <v>49945250</v>
      </c>
      <c r="V15" s="4"/>
      <c r="W15" s="2">
        <v>133221944.808</v>
      </c>
      <c r="X15" s="4"/>
      <c r="Y15" s="2" t="s">
        <v>233</v>
      </c>
    </row>
    <row r="16" spans="1:31" ht="21">
      <c r="A16" s="26" t="s">
        <v>182</v>
      </c>
      <c r="C16" s="4">
        <v>2000000</v>
      </c>
      <c r="E16" s="4">
        <v>39226239110</v>
      </c>
      <c r="G16" s="4">
        <v>38253118750</v>
      </c>
      <c r="I16" s="20">
        <v>0</v>
      </c>
      <c r="K16" s="4">
        <v>0</v>
      </c>
      <c r="M16" s="4">
        <v>-1000000</v>
      </c>
      <c r="O16" s="4">
        <v>17690886089</v>
      </c>
      <c r="Q16" s="20">
        <v>1000000</v>
      </c>
      <c r="R16" s="26"/>
      <c r="S16" s="2">
        <v>17240</v>
      </c>
      <c r="T16" s="4"/>
      <c r="U16" s="2">
        <v>19613119550</v>
      </c>
      <c r="V16" s="4"/>
      <c r="W16" s="2">
        <v>17137422000</v>
      </c>
      <c r="X16" s="4"/>
      <c r="Y16" s="2" t="s">
        <v>234</v>
      </c>
    </row>
    <row r="17" spans="1:25" ht="21">
      <c r="A17" s="26" t="s">
        <v>235</v>
      </c>
      <c r="C17" s="4">
        <v>135000</v>
      </c>
      <c r="E17" s="4">
        <v>270270000</v>
      </c>
      <c r="G17" s="4">
        <v>2083105873.125</v>
      </c>
      <c r="I17" s="20">
        <v>0</v>
      </c>
      <c r="K17" s="4">
        <v>0</v>
      </c>
      <c r="M17" s="4">
        <v>0</v>
      </c>
      <c r="O17" s="4">
        <v>0</v>
      </c>
      <c r="Q17" s="20">
        <v>135000</v>
      </c>
      <c r="R17" s="26"/>
      <c r="S17" s="2">
        <v>12320</v>
      </c>
      <c r="T17" s="4"/>
      <c r="U17" s="2">
        <v>270270000</v>
      </c>
      <c r="V17" s="4"/>
      <c r="W17" s="2">
        <v>1653303960</v>
      </c>
      <c r="X17" s="4"/>
      <c r="Y17" s="2" t="s">
        <v>236</v>
      </c>
    </row>
    <row r="18" spans="1:25" ht="21">
      <c r="A18" s="26" t="s">
        <v>193</v>
      </c>
      <c r="C18" s="4">
        <v>200000</v>
      </c>
      <c r="E18" s="4">
        <v>1245600000</v>
      </c>
      <c r="G18" s="4">
        <v>10932443262.5</v>
      </c>
      <c r="I18" s="20">
        <v>0</v>
      </c>
      <c r="K18" s="4">
        <v>0</v>
      </c>
      <c r="M18" s="4">
        <v>-200000</v>
      </c>
      <c r="O18" s="4">
        <v>12529917871</v>
      </c>
      <c r="Q18" s="20">
        <v>0</v>
      </c>
      <c r="R18" s="26"/>
      <c r="S18" s="2">
        <v>0</v>
      </c>
      <c r="T18" s="4"/>
      <c r="U18" s="2">
        <v>0</v>
      </c>
      <c r="V18" s="4"/>
      <c r="W18" s="2">
        <v>0</v>
      </c>
      <c r="X18" s="4"/>
      <c r="Y18" s="2" t="s">
        <v>229</v>
      </c>
    </row>
    <row r="19" spans="1:25" ht="21">
      <c r="A19" s="26" t="s">
        <v>191</v>
      </c>
      <c r="C19" s="4">
        <v>2800000</v>
      </c>
      <c r="E19" s="4">
        <v>6476958107</v>
      </c>
      <c r="G19" s="4">
        <v>11851511700</v>
      </c>
      <c r="I19" s="20">
        <v>0</v>
      </c>
      <c r="K19" s="4">
        <v>0</v>
      </c>
      <c r="M19" s="4">
        <v>-2800000</v>
      </c>
      <c r="O19" s="4">
        <v>10270525518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229</v>
      </c>
    </row>
    <row r="20" spans="1:25" ht="21">
      <c r="A20" s="26" t="s">
        <v>184</v>
      </c>
      <c r="C20" s="4">
        <v>300000</v>
      </c>
      <c r="E20" s="4">
        <v>12475088062</v>
      </c>
      <c r="G20" s="4">
        <v>23127736237.5</v>
      </c>
      <c r="I20" s="20">
        <v>0</v>
      </c>
      <c r="K20" s="4">
        <v>0</v>
      </c>
      <c r="M20" s="4">
        <v>-300000</v>
      </c>
      <c r="O20" s="4">
        <v>18812735148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229</v>
      </c>
    </row>
    <row r="21" spans="1:25" ht="21">
      <c r="A21" s="26" t="s">
        <v>133</v>
      </c>
      <c r="C21" s="4">
        <v>330000</v>
      </c>
      <c r="E21" s="4">
        <v>990754109</v>
      </c>
      <c r="G21" s="4">
        <v>5419920453.75</v>
      </c>
      <c r="I21" s="20">
        <v>0</v>
      </c>
      <c r="K21" s="4">
        <v>0</v>
      </c>
      <c r="M21" s="4">
        <v>0</v>
      </c>
      <c r="O21" s="4">
        <v>0</v>
      </c>
      <c r="Q21" s="20">
        <v>330000</v>
      </c>
      <c r="R21" s="26"/>
      <c r="S21" s="2">
        <v>13910</v>
      </c>
      <c r="T21" s="4"/>
      <c r="U21" s="2">
        <v>990754109</v>
      </c>
      <c r="V21" s="4"/>
      <c r="W21" s="2">
        <v>4562987715</v>
      </c>
      <c r="X21" s="4"/>
      <c r="Y21" s="2" t="s">
        <v>237</v>
      </c>
    </row>
    <row r="22" spans="1:25" ht="21">
      <c r="A22" s="26" t="s">
        <v>186</v>
      </c>
      <c r="C22" s="4">
        <v>2000000</v>
      </c>
      <c r="E22" s="4">
        <v>66518724123</v>
      </c>
      <c r="G22" s="4">
        <v>65278698750</v>
      </c>
      <c r="I22" s="20">
        <v>0</v>
      </c>
      <c r="K22" s="4">
        <v>0</v>
      </c>
      <c r="M22" s="4">
        <v>-1000000</v>
      </c>
      <c r="O22" s="4">
        <v>30010486890</v>
      </c>
      <c r="Q22" s="20">
        <v>1000000</v>
      </c>
      <c r="R22" s="26"/>
      <c r="S22" s="2">
        <v>28750</v>
      </c>
      <c r="T22" s="4"/>
      <c r="U22" s="2">
        <v>33259362071</v>
      </c>
      <c r="V22" s="4"/>
      <c r="W22" s="2">
        <v>28578937500</v>
      </c>
      <c r="X22" s="4"/>
      <c r="Y22" s="2" t="s">
        <v>238</v>
      </c>
    </row>
    <row r="23" spans="1:25" ht="21">
      <c r="A23" s="26" t="s">
        <v>135</v>
      </c>
      <c r="C23" s="4">
        <v>300000</v>
      </c>
      <c r="E23" s="4">
        <v>1110493594</v>
      </c>
      <c r="G23" s="4">
        <v>7046522550</v>
      </c>
      <c r="I23" s="20">
        <v>0</v>
      </c>
      <c r="K23" s="4">
        <v>0</v>
      </c>
      <c r="M23" s="4">
        <v>-300000</v>
      </c>
      <c r="O23" s="4">
        <v>5156137595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229</v>
      </c>
    </row>
    <row r="24" spans="1:25" ht="21">
      <c r="A24" s="26" t="s">
        <v>196</v>
      </c>
      <c r="C24" s="4">
        <v>784</v>
      </c>
      <c r="E24" s="4">
        <v>31677402</v>
      </c>
      <c r="G24" s="4">
        <v>39815626.503799997</v>
      </c>
      <c r="I24" s="20">
        <v>0</v>
      </c>
      <c r="K24" s="4">
        <v>0</v>
      </c>
      <c r="M24" s="4">
        <v>0</v>
      </c>
      <c r="O24" s="4">
        <v>0</v>
      </c>
      <c r="Q24" s="20">
        <v>784</v>
      </c>
      <c r="R24" s="26"/>
      <c r="S24" s="2">
        <v>130368</v>
      </c>
      <c r="T24" s="4"/>
      <c r="U24" s="2">
        <v>31677402</v>
      </c>
      <c r="V24" s="4"/>
      <c r="W24" s="2">
        <v>101600371.3536</v>
      </c>
      <c r="X24" s="4"/>
      <c r="Y24" s="2" t="s">
        <v>229</v>
      </c>
    </row>
    <row r="25" spans="1:25" ht="21">
      <c r="A25" s="26" t="s">
        <v>188</v>
      </c>
      <c r="C25" s="4">
        <v>100000</v>
      </c>
      <c r="E25" s="4">
        <v>813256075</v>
      </c>
      <c r="G25" s="4">
        <v>1751694762.5</v>
      </c>
      <c r="I25" s="20">
        <v>0</v>
      </c>
      <c r="K25" s="4">
        <v>0</v>
      </c>
      <c r="M25" s="4">
        <v>0</v>
      </c>
      <c r="O25" s="4">
        <v>0</v>
      </c>
      <c r="Q25" s="20">
        <v>100000</v>
      </c>
      <c r="R25" s="26"/>
      <c r="S25" s="2">
        <v>27210</v>
      </c>
      <c r="T25" s="4"/>
      <c r="U25" s="2">
        <v>813256075</v>
      </c>
      <c r="V25" s="4"/>
      <c r="W25" s="2">
        <v>2704810050</v>
      </c>
      <c r="X25" s="4"/>
      <c r="Y25" s="2" t="s">
        <v>239</v>
      </c>
    </row>
    <row r="26" spans="1:25" ht="21">
      <c r="A26" s="26" t="s">
        <v>190</v>
      </c>
      <c r="C26" s="4">
        <v>400000</v>
      </c>
      <c r="E26" s="4">
        <v>8790581597</v>
      </c>
      <c r="G26" s="4">
        <v>24168022350</v>
      </c>
      <c r="I26" s="20">
        <v>0</v>
      </c>
      <c r="K26" s="4">
        <v>0</v>
      </c>
      <c r="M26" s="4">
        <v>-100000</v>
      </c>
      <c r="O26" s="4">
        <v>7206941090</v>
      </c>
      <c r="Q26" s="20">
        <v>300000</v>
      </c>
      <c r="R26" s="26"/>
      <c r="S26" s="2">
        <v>68730</v>
      </c>
      <c r="T26" s="4"/>
      <c r="U26" s="2">
        <v>6592936198</v>
      </c>
      <c r="V26" s="4"/>
      <c r="W26" s="2">
        <v>20496316950</v>
      </c>
      <c r="X26" s="4"/>
      <c r="Y26" s="2" t="s">
        <v>240</v>
      </c>
    </row>
    <row r="27" spans="1:25" ht="21">
      <c r="A27" s="26" t="s">
        <v>132</v>
      </c>
      <c r="C27" s="4">
        <v>0</v>
      </c>
      <c r="E27" s="4">
        <v>0</v>
      </c>
      <c r="G27" s="4">
        <v>0</v>
      </c>
      <c r="I27" s="20">
        <v>6000000</v>
      </c>
      <c r="K27" s="4">
        <v>21234687372</v>
      </c>
      <c r="M27" s="4">
        <v>0</v>
      </c>
      <c r="O27" s="4">
        <v>0</v>
      </c>
      <c r="Q27" s="20">
        <v>6000000</v>
      </c>
      <c r="R27" s="26"/>
      <c r="S27" s="2">
        <v>3640</v>
      </c>
      <c r="T27" s="4"/>
      <c r="U27" s="2">
        <v>21234687372</v>
      </c>
      <c r="V27" s="4"/>
      <c r="W27" s="2">
        <v>21710052000</v>
      </c>
      <c r="X27" s="4"/>
      <c r="Y27" s="2" t="s">
        <v>241</v>
      </c>
    </row>
    <row r="28" spans="1:25" ht="21">
      <c r="A28" s="26" t="s">
        <v>242</v>
      </c>
      <c r="C28" s="4">
        <v>0</v>
      </c>
      <c r="E28" s="4">
        <v>0</v>
      </c>
      <c r="G28" s="4">
        <v>0</v>
      </c>
      <c r="I28" s="20">
        <v>1000000</v>
      </c>
      <c r="K28" s="4">
        <v>36115726940</v>
      </c>
      <c r="M28" s="4">
        <v>0</v>
      </c>
      <c r="O28" s="4">
        <v>0</v>
      </c>
      <c r="Q28" s="20">
        <v>1000000</v>
      </c>
      <c r="R28" s="26"/>
      <c r="S28" s="2">
        <v>40040</v>
      </c>
      <c r="T28" s="4"/>
      <c r="U28" s="2">
        <v>36115726940</v>
      </c>
      <c r="V28" s="4"/>
      <c r="W28" s="2">
        <v>39801762000</v>
      </c>
      <c r="X28" s="4"/>
      <c r="Y28" s="2" t="s">
        <v>243</v>
      </c>
    </row>
    <row r="29" spans="1:25" ht="21">
      <c r="A29" s="26" t="s">
        <v>244</v>
      </c>
      <c r="C29" s="4">
        <v>0</v>
      </c>
      <c r="E29" s="4">
        <v>0</v>
      </c>
      <c r="G29" s="4">
        <v>0</v>
      </c>
      <c r="I29" s="20">
        <v>41628</v>
      </c>
      <c r="K29" s="4">
        <v>8276953134</v>
      </c>
      <c r="M29" s="4">
        <v>0</v>
      </c>
      <c r="O29" s="4">
        <v>0</v>
      </c>
      <c r="Q29" s="20">
        <v>41628</v>
      </c>
      <c r="R29" s="26"/>
      <c r="S29" s="2">
        <v>197891</v>
      </c>
      <c r="T29" s="4"/>
      <c r="U29" s="2">
        <v>8276953134</v>
      </c>
      <c r="V29" s="4"/>
      <c r="W29" s="2">
        <v>8188791599.0394001</v>
      </c>
      <c r="X29" s="4"/>
      <c r="Y29" s="2" t="s">
        <v>245</v>
      </c>
    </row>
    <row r="30" spans="1:25" ht="21">
      <c r="A30" s="26" t="s">
        <v>246</v>
      </c>
      <c r="C30" s="4">
        <v>0</v>
      </c>
      <c r="E30" s="4">
        <v>0</v>
      </c>
      <c r="G30" s="4">
        <v>0</v>
      </c>
      <c r="I30" s="20">
        <v>400000</v>
      </c>
      <c r="K30" s="4">
        <v>13359446479</v>
      </c>
      <c r="M30" s="4">
        <v>0</v>
      </c>
      <c r="O30" s="4">
        <v>0</v>
      </c>
      <c r="Q30" s="20">
        <v>400000</v>
      </c>
      <c r="R30" s="26"/>
      <c r="S30" s="2">
        <v>34460</v>
      </c>
      <c r="T30" s="4"/>
      <c r="U30" s="2">
        <v>13359446479</v>
      </c>
      <c r="V30" s="4"/>
      <c r="W30" s="2">
        <v>13701985200</v>
      </c>
      <c r="X30" s="4"/>
      <c r="Y30" s="2" t="s">
        <v>247</v>
      </c>
    </row>
    <row r="31" spans="1:25" ht="21">
      <c r="A31" s="26" t="s">
        <v>248</v>
      </c>
      <c r="C31" s="4">
        <v>0</v>
      </c>
      <c r="E31" s="4">
        <v>0</v>
      </c>
      <c r="G31" s="4">
        <v>0</v>
      </c>
      <c r="I31" s="20">
        <v>1800000</v>
      </c>
      <c r="K31" s="4">
        <v>137652994297</v>
      </c>
      <c r="M31" s="4">
        <v>-1800000</v>
      </c>
      <c r="O31" s="4">
        <v>140676458877</v>
      </c>
      <c r="Q31" s="20">
        <v>0</v>
      </c>
      <c r="R31" s="26"/>
      <c r="S31" s="2">
        <v>0</v>
      </c>
      <c r="T31" s="4"/>
      <c r="U31" s="2">
        <v>0</v>
      </c>
      <c r="V31" s="4"/>
      <c r="W31" s="2">
        <v>0</v>
      </c>
      <c r="X31" s="4"/>
      <c r="Y31" s="2" t="s">
        <v>229</v>
      </c>
    </row>
    <row r="32" spans="1:25" ht="21">
      <c r="A32" s="26"/>
      <c r="C32" s="4"/>
      <c r="E32" s="4"/>
      <c r="G32" s="4"/>
      <c r="I32" s="20"/>
      <c r="K32" s="4"/>
      <c r="M32" s="4"/>
      <c r="O32" s="4"/>
      <c r="Q32" s="20"/>
      <c r="R32" s="26"/>
      <c r="T32" s="4"/>
      <c r="V32" s="4"/>
      <c r="X32" s="4"/>
    </row>
    <row r="33" spans="1:25" ht="21.75" thickBot="1">
      <c r="A33" s="3" t="s">
        <v>69</v>
      </c>
      <c r="C33"/>
      <c r="E33" s="6">
        <f>SUM(E11:E32)</f>
        <v>197011652268</v>
      </c>
      <c r="G33" s="6">
        <f>SUM(G11:G32)</f>
        <v>297656019781.72961</v>
      </c>
      <c r="I33" s="6">
        <f>SUM(I11:I32)</f>
        <v>9241628</v>
      </c>
      <c r="K33" s="6">
        <f>SUM(K11:K32)</f>
        <v>216639808222</v>
      </c>
      <c r="M33" s="6">
        <f>SUM(M11:M32)</f>
        <v>-10100116</v>
      </c>
      <c r="O33" s="6">
        <f>SUM(O11:O32)</f>
        <v>283403489620</v>
      </c>
      <c r="Q33"/>
      <c r="S33"/>
      <c r="U33" s="6">
        <f>SUM(U11:U32)</f>
        <v>179039237505</v>
      </c>
      <c r="W33" s="6">
        <f>SUM(W11:W32)</f>
        <v>218211009895.68301</v>
      </c>
      <c r="Y33" s="7">
        <f>SUM(Y11:Y32)</f>
        <v>0</v>
      </c>
    </row>
    <row r="34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7"/>
  <sheetViews>
    <sheetView rightToLeft="1" view="pageBreakPreview" zoomScaleNormal="100" zoomScaleSheetLayoutView="100" workbookViewId="0">
      <selection activeCell="A85" sqref="A85:XFD144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1" t="s">
        <v>88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1"/>
    </row>
    <row r="7" spans="1:17" ht="30">
      <c r="A7" s="43" t="s">
        <v>1</v>
      </c>
      <c r="C7" s="44" t="s">
        <v>46</v>
      </c>
      <c r="D7" s="44" t="s">
        <v>46</v>
      </c>
      <c r="E7" s="44" t="s">
        <v>46</v>
      </c>
      <c r="F7" s="44" t="s">
        <v>46</v>
      </c>
      <c r="G7" s="44" t="s">
        <v>46</v>
      </c>
      <c r="H7" s="44" t="s">
        <v>46</v>
      </c>
      <c r="I7" s="44" t="s">
        <v>46</v>
      </c>
      <c r="K7" s="44" t="s">
        <v>47</v>
      </c>
      <c r="L7" s="44" t="s">
        <v>47</v>
      </c>
      <c r="M7" s="44" t="s">
        <v>47</v>
      </c>
      <c r="N7" s="44" t="s">
        <v>47</v>
      </c>
      <c r="O7" s="44" t="s">
        <v>47</v>
      </c>
      <c r="P7" s="44" t="s">
        <v>47</v>
      </c>
      <c r="Q7" s="44" t="s">
        <v>47</v>
      </c>
    </row>
    <row r="8" spans="1:17" ht="30">
      <c r="A8" s="44" t="s">
        <v>1</v>
      </c>
      <c r="C8" s="44" t="s">
        <v>5</v>
      </c>
      <c r="D8" s="18"/>
      <c r="E8" s="44" t="s">
        <v>60</v>
      </c>
      <c r="F8" s="18"/>
      <c r="G8" s="44" t="s">
        <v>61</v>
      </c>
      <c r="H8" s="18"/>
      <c r="I8" s="58" t="s">
        <v>63</v>
      </c>
      <c r="K8" s="44" t="s">
        <v>5</v>
      </c>
      <c r="L8" s="18"/>
      <c r="M8" s="44" t="s">
        <v>60</v>
      </c>
      <c r="N8" s="18"/>
      <c r="O8" s="44" t="s">
        <v>61</v>
      </c>
      <c r="P8" s="18"/>
      <c r="Q8" s="58" t="s">
        <v>63</v>
      </c>
    </row>
    <row r="9" spans="1:17" ht="21">
      <c r="A9" s="26" t="s">
        <v>182</v>
      </c>
      <c r="C9" s="4">
        <v>1000000</v>
      </c>
      <c r="E9" s="4">
        <v>17690886089</v>
      </c>
      <c r="G9" s="4">
        <v>19613119560</v>
      </c>
      <c r="I9" s="20">
        <v>-1922233471</v>
      </c>
      <c r="K9" s="4">
        <v>1230000</v>
      </c>
      <c r="M9" s="4">
        <v>21422701393</v>
      </c>
      <c r="O9" s="4">
        <v>22018896940</v>
      </c>
      <c r="Q9" s="20">
        <v>-596195547</v>
      </c>
    </row>
    <row r="10" spans="1:17" ht="21">
      <c r="A10" s="26" t="s">
        <v>179</v>
      </c>
      <c r="C10" s="4">
        <v>200116</v>
      </c>
      <c r="E10" s="4">
        <v>10031803808</v>
      </c>
      <c r="G10" s="4">
        <v>1570170190</v>
      </c>
      <c r="I10" s="20">
        <v>8461633618</v>
      </c>
      <c r="K10" s="4">
        <v>1550116</v>
      </c>
      <c r="M10" s="4">
        <v>63900143782</v>
      </c>
      <c r="O10" s="4">
        <v>12162675352</v>
      </c>
      <c r="Q10" s="20">
        <v>51737468430</v>
      </c>
    </row>
    <row r="11" spans="1:17" ht="21">
      <c r="A11" s="26" t="s">
        <v>186</v>
      </c>
      <c r="C11" s="4">
        <v>1000000</v>
      </c>
      <c r="E11" s="4">
        <v>30010486890</v>
      </c>
      <c r="G11" s="4">
        <v>33259362052</v>
      </c>
      <c r="I11" s="20">
        <v>-3248875162</v>
      </c>
      <c r="K11" s="4">
        <v>2200000</v>
      </c>
      <c r="M11" s="4">
        <v>51627473502</v>
      </c>
      <c r="O11" s="4">
        <v>43544344151</v>
      </c>
      <c r="Q11" s="20">
        <v>8083129351</v>
      </c>
    </row>
    <row r="12" spans="1:17" ht="21">
      <c r="A12" s="26" t="s">
        <v>184</v>
      </c>
      <c r="C12" s="4">
        <v>300000</v>
      </c>
      <c r="E12" s="4">
        <v>18812735148</v>
      </c>
      <c r="G12" s="4">
        <v>12475088062</v>
      </c>
      <c r="I12" s="20">
        <v>6337647086</v>
      </c>
      <c r="K12" s="4">
        <v>500000</v>
      </c>
      <c r="M12" s="4">
        <v>35936949979</v>
      </c>
      <c r="O12" s="4">
        <v>20791813439</v>
      </c>
      <c r="Q12" s="20">
        <v>15145136540</v>
      </c>
    </row>
    <row r="13" spans="1:17" ht="21">
      <c r="A13" s="26" t="s">
        <v>231</v>
      </c>
      <c r="C13" s="4">
        <v>100000</v>
      </c>
      <c r="E13" s="4">
        <v>9879465226</v>
      </c>
      <c r="G13" s="4">
        <v>10718324330</v>
      </c>
      <c r="I13" s="20">
        <v>-838859104</v>
      </c>
      <c r="K13" s="4">
        <v>100000</v>
      </c>
      <c r="M13" s="4">
        <v>9879465226</v>
      </c>
      <c r="O13" s="4">
        <v>10718324330</v>
      </c>
      <c r="Q13" s="20">
        <v>-838859104</v>
      </c>
    </row>
    <row r="14" spans="1:17" ht="21">
      <c r="A14" s="26" t="s">
        <v>135</v>
      </c>
      <c r="C14" s="4">
        <v>300000</v>
      </c>
      <c r="E14" s="4">
        <v>5156137595</v>
      </c>
      <c r="G14" s="4">
        <v>1373080650</v>
      </c>
      <c r="I14" s="20">
        <v>3783056945</v>
      </c>
      <c r="K14" s="4">
        <v>2000000</v>
      </c>
      <c r="M14" s="4">
        <v>35733793014</v>
      </c>
      <c r="O14" s="4">
        <v>9153871000</v>
      </c>
      <c r="Q14" s="20">
        <v>26579922014</v>
      </c>
    </row>
    <row r="15" spans="1:17" ht="21">
      <c r="A15" s="26" t="s">
        <v>190</v>
      </c>
      <c r="C15" s="4">
        <v>100000</v>
      </c>
      <c r="E15" s="4">
        <v>7206941090</v>
      </c>
      <c r="G15" s="4">
        <v>2197645399</v>
      </c>
      <c r="I15" s="20">
        <v>5009295691</v>
      </c>
      <c r="K15" s="4">
        <v>975000</v>
      </c>
      <c r="M15" s="4">
        <v>56328913624</v>
      </c>
      <c r="O15" s="4">
        <v>21427042661</v>
      </c>
      <c r="Q15" s="20">
        <v>34901870963</v>
      </c>
    </row>
    <row r="16" spans="1:17" ht="21">
      <c r="A16" s="26" t="s">
        <v>248</v>
      </c>
      <c r="C16" s="4">
        <v>1800000</v>
      </c>
      <c r="E16" s="4">
        <v>140676458877</v>
      </c>
      <c r="G16" s="4">
        <v>137652994297</v>
      </c>
      <c r="I16" s="20">
        <v>3023464580</v>
      </c>
      <c r="K16" s="4">
        <v>1800000</v>
      </c>
      <c r="M16" s="4">
        <v>140676458877</v>
      </c>
      <c r="O16" s="4">
        <v>137652994297</v>
      </c>
      <c r="Q16" s="20">
        <v>3023464580</v>
      </c>
    </row>
    <row r="17" spans="1:17" ht="21">
      <c r="A17" s="26" t="s">
        <v>176</v>
      </c>
      <c r="C17" s="4">
        <v>2000000</v>
      </c>
      <c r="E17" s="4">
        <v>6481206075</v>
      </c>
      <c r="G17" s="4">
        <v>2156180406</v>
      </c>
      <c r="I17" s="20">
        <v>4325025669</v>
      </c>
      <c r="K17" s="4">
        <v>14100000</v>
      </c>
      <c r="M17" s="4">
        <v>36748391231</v>
      </c>
      <c r="O17" s="4">
        <v>15201071848</v>
      </c>
      <c r="Q17" s="20">
        <v>21547319383</v>
      </c>
    </row>
    <row r="18" spans="1:17" ht="21">
      <c r="A18" s="26" t="s">
        <v>178</v>
      </c>
      <c r="C18" s="4">
        <v>300000</v>
      </c>
      <c r="E18" s="4">
        <v>14656925433</v>
      </c>
      <c r="G18" s="4">
        <v>6136286988</v>
      </c>
      <c r="I18" s="20">
        <v>8520638445</v>
      </c>
      <c r="K18" s="4">
        <v>300000</v>
      </c>
      <c r="M18" s="4">
        <v>14656925433</v>
      </c>
      <c r="O18" s="4">
        <v>6136286988</v>
      </c>
      <c r="Q18" s="20">
        <v>8520638445</v>
      </c>
    </row>
    <row r="19" spans="1:17" ht="21">
      <c r="A19" s="26" t="s">
        <v>193</v>
      </c>
      <c r="C19" s="4">
        <v>200000</v>
      </c>
      <c r="E19" s="4">
        <v>12529917871</v>
      </c>
      <c r="G19" s="4">
        <v>1245600000</v>
      </c>
      <c r="I19" s="20">
        <v>11284317871</v>
      </c>
      <c r="K19" s="4">
        <v>309756</v>
      </c>
      <c r="M19" s="4">
        <v>19376432443</v>
      </c>
      <c r="O19" s="4">
        <v>1929160368</v>
      </c>
      <c r="Q19" s="20">
        <v>17447272075</v>
      </c>
    </row>
    <row r="20" spans="1:17" ht="21">
      <c r="A20" s="26" t="s">
        <v>191</v>
      </c>
      <c r="C20" s="4">
        <v>2800000</v>
      </c>
      <c r="E20" s="4">
        <v>10270525518</v>
      </c>
      <c r="G20" s="4">
        <v>6476958107</v>
      </c>
      <c r="I20" s="20">
        <v>3793567411</v>
      </c>
      <c r="K20" s="4">
        <v>2800000</v>
      </c>
      <c r="M20" s="4">
        <v>10270525518</v>
      </c>
      <c r="O20" s="4">
        <v>6476958107</v>
      </c>
      <c r="Q20" s="20">
        <v>3793567411</v>
      </c>
    </row>
    <row r="21" spans="1:17" ht="21">
      <c r="A21" s="26" t="s">
        <v>218</v>
      </c>
      <c r="C21" s="4">
        <v>0</v>
      </c>
      <c r="E21" s="4">
        <v>0</v>
      </c>
      <c r="G21" s="4">
        <v>0</v>
      </c>
      <c r="I21" s="20">
        <v>0</v>
      </c>
      <c r="K21" s="4">
        <v>1000000</v>
      </c>
      <c r="M21" s="4">
        <v>11669685385</v>
      </c>
      <c r="O21" s="4">
        <v>11170945428</v>
      </c>
      <c r="Q21" s="20">
        <v>498739957</v>
      </c>
    </row>
    <row r="22" spans="1:17" ht="21">
      <c r="A22" s="26" t="s">
        <v>160</v>
      </c>
      <c r="C22" s="4">
        <v>0</v>
      </c>
      <c r="E22" s="4">
        <v>0</v>
      </c>
      <c r="G22" s="4">
        <v>0</v>
      </c>
      <c r="I22" s="20">
        <v>0</v>
      </c>
      <c r="K22" s="4">
        <v>2000000</v>
      </c>
      <c r="M22" s="4">
        <v>38326394741</v>
      </c>
      <c r="O22" s="4">
        <v>25157494927</v>
      </c>
      <c r="Q22" s="20">
        <v>13168899814</v>
      </c>
    </row>
    <row r="23" spans="1:17" ht="21">
      <c r="A23" s="26" t="s">
        <v>181</v>
      </c>
      <c r="C23" s="4">
        <v>0</v>
      </c>
      <c r="E23" s="4">
        <v>0</v>
      </c>
      <c r="G23" s="4">
        <v>0</v>
      </c>
      <c r="I23" s="20">
        <v>0</v>
      </c>
      <c r="K23" s="4">
        <v>120000</v>
      </c>
      <c r="M23" s="4">
        <v>26209695874</v>
      </c>
      <c r="O23" s="4">
        <v>21743593205</v>
      </c>
      <c r="Q23" s="20">
        <v>4466102669</v>
      </c>
    </row>
    <row r="24" spans="1:17" ht="21">
      <c r="A24" s="26" t="s">
        <v>142</v>
      </c>
      <c r="C24" s="4">
        <v>0</v>
      </c>
      <c r="E24" s="4">
        <v>0</v>
      </c>
      <c r="G24" s="4">
        <v>0</v>
      </c>
      <c r="I24" s="20">
        <v>0</v>
      </c>
      <c r="K24" s="4">
        <v>300000</v>
      </c>
      <c r="M24" s="4">
        <v>11377934209</v>
      </c>
      <c r="O24" s="4">
        <v>10386039075</v>
      </c>
      <c r="Q24" s="20">
        <v>991895134</v>
      </c>
    </row>
    <row r="25" spans="1:17" ht="21">
      <c r="A25" s="26" t="s">
        <v>225</v>
      </c>
      <c r="C25" s="4">
        <v>0</v>
      </c>
      <c r="E25" s="4">
        <v>0</v>
      </c>
      <c r="G25" s="4">
        <v>0</v>
      </c>
      <c r="I25" s="20">
        <v>0</v>
      </c>
      <c r="K25" s="4">
        <v>250000</v>
      </c>
      <c r="M25" s="4">
        <v>4719540659</v>
      </c>
      <c r="O25" s="4">
        <v>2783500000</v>
      </c>
      <c r="Q25" s="20">
        <v>1936040659</v>
      </c>
    </row>
    <row r="26" spans="1:17" ht="21">
      <c r="A26" s="26" t="s">
        <v>167</v>
      </c>
      <c r="C26" s="4">
        <v>0</v>
      </c>
      <c r="E26" s="4">
        <v>0</v>
      </c>
      <c r="G26" s="4">
        <v>0</v>
      </c>
      <c r="I26" s="20">
        <v>0</v>
      </c>
      <c r="K26" s="4">
        <v>14535</v>
      </c>
      <c r="M26" s="4">
        <v>196130718</v>
      </c>
      <c r="O26" s="4">
        <v>77320720</v>
      </c>
      <c r="Q26" s="20">
        <v>118809998</v>
      </c>
    </row>
    <row r="27" spans="1:17" ht="21">
      <c r="A27" s="26" t="s">
        <v>219</v>
      </c>
      <c r="C27" s="4">
        <v>0</v>
      </c>
      <c r="E27" s="4">
        <v>0</v>
      </c>
      <c r="G27" s="4">
        <v>0</v>
      </c>
      <c r="I27" s="20">
        <v>0</v>
      </c>
      <c r="K27" s="4">
        <v>1500000</v>
      </c>
      <c r="M27" s="4">
        <v>12160021024</v>
      </c>
      <c r="O27" s="4">
        <v>8878433421</v>
      </c>
      <c r="Q27" s="20">
        <v>3281587603</v>
      </c>
    </row>
    <row r="28" spans="1:17" ht="21">
      <c r="A28" s="26" t="s">
        <v>180</v>
      </c>
      <c r="C28" s="4">
        <v>0</v>
      </c>
      <c r="E28" s="4">
        <v>0</v>
      </c>
      <c r="G28" s="4">
        <v>0</v>
      </c>
      <c r="I28" s="20">
        <v>0</v>
      </c>
      <c r="K28" s="4">
        <v>1000000</v>
      </c>
      <c r="M28" s="4">
        <v>32418117405</v>
      </c>
      <c r="O28" s="4">
        <v>29054184152</v>
      </c>
      <c r="Q28" s="20">
        <v>3363933253</v>
      </c>
    </row>
    <row r="29" spans="1:17" ht="21">
      <c r="A29" s="26" t="s">
        <v>177</v>
      </c>
      <c r="C29" s="4">
        <v>0</v>
      </c>
      <c r="E29" s="4">
        <v>0</v>
      </c>
      <c r="G29" s="4">
        <v>0</v>
      </c>
      <c r="I29" s="20">
        <v>0</v>
      </c>
      <c r="K29" s="4">
        <v>750000</v>
      </c>
      <c r="M29" s="4">
        <v>18596235941</v>
      </c>
      <c r="O29" s="4">
        <v>7548323407</v>
      </c>
      <c r="Q29" s="20">
        <v>11047912534</v>
      </c>
    </row>
    <row r="30" spans="1:17" ht="21">
      <c r="A30" s="26" t="s">
        <v>217</v>
      </c>
      <c r="C30" s="4">
        <v>0</v>
      </c>
      <c r="E30" s="4">
        <v>0</v>
      </c>
      <c r="G30" s="4">
        <v>0</v>
      </c>
      <c r="I30" s="20">
        <v>0</v>
      </c>
      <c r="K30" s="4">
        <v>500000</v>
      </c>
      <c r="M30" s="4">
        <v>9734176899</v>
      </c>
      <c r="O30" s="4">
        <v>6067337457</v>
      </c>
      <c r="Q30" s="20">
        <v>3666839442</v>
      </c>
    </row>
    <row r="31" spans="1:17" ht="21">
      <c r="A31" s="26" t="s">
        <v>213</v>
      </c>
      <c r="C31" s="4">
        <v>0</v>
      </c>
      <c r="E31" s="4">
        <v>0</v>
      </c>
      <c r="G31" s="4">
        <v>0</v>
      </c>
      <c r="I31" s="20">
        <v>0</v>
      </c>
      <c r="K31" s="4">
        <v>121142</v>
      </c>
      <c r="M31" s="4">
        <v>10130399751</v>
      </c>
      <c r="O31" s="4">
        <v>8623823514</v>
      </c>
      <c r="Q31" s="20">
        <v>1506576237</v>
      </c>
    </row>
    <row r="32" spans="1:17" ht="21">
      <c r="A32" s="26" t="s">
        <v>140</v>
      </c>
      <c r="C32" s="4">
        <v>0</v>
      </c>
      <c r="E32" s="4">
        <v>0</v>
      </c>
      <c r="G32" s="4">
        <v>0</v>
      </c>
      <c r="I32" s="20">
        <v>0</v>
      </c>
      <c r="K32" s="4">
        <v>300000</v>
      </c>
      <c r="M32" s="4">
        <v>22745305007</v>
      </c>
      <c r="O32" s="4">
        <v>16798366084</v>
      </c>
      <c r="Q32" s="20">
        <v>5946938923</v>
      </c>
    </row>
    <row r="33" spans="1:17" ht="21">
      <c r="A33" s="26" t="s">
        <v>166</v>
      </c>
      <c r="C33" s="4">
        <v>0</v>
      </c>
      <c r="E33" s="4">
        <v>0</v>
      </c>
      <c r="G33" s="4">
        <v>0</v>
      </c>
      <c r="I33" s="20">
        <v>0</v>
      </c>
      <c r="K33" s="4">
        <v>19716083</v>
      </c>
      <c r="M33" s="4">
        <v>103567770665</v>
      </c>
      <c r="O33" s="4">
        <v>11460500648</v>
      </c>
      <c r="Q33" s="20">
        <v>92107270017</v>
      </c>
    </row>
    <row r="34" spans="1:17" ht="21">
      <c r="A34" s="26" t="s">
        <v>141</v>
      </c>
      <c r="C34" s="4">
        <v>0</v>
      </c>
      <c r="E34" s="4">
        <v>0</v>
      </c>
      <c r="G34" s="4">
        <v>0</v>
      </c>
      <c r="I34" s="20">
        <v>0</v>
      </c>
      <c r="K34" s="4">
        <v>2400000</v>
      </c>
      <c r="M34" s="4">
        <v>27223524299</v>
      </c>
      <c r="O34" s="4">
        <v>11533639800</v>
      </c>
      <c r="Q34" s="20">
        <v>15689884499</v>
      </c>
    </row>
    <row r="35" spans="1:17" ht="21">
      <c r="A35" s="26" t="s">
        <v>137</v>
      </c>
      <c r="C35" s="4">
        <v>0</v>
      </c>
      <c r="E35" s="4">
        <v>0</v>
      </c>
      <c r="G35" s="4">
        <v>0</v>
      </c>
      <c r="I35" s="20">
        <v>0</v>
      </c>
      <c r="K35" s="4">
        <v>1260000</v>
      </c>
      <c r="M35" s="4">
        <v>20994013278</v>
      </c>
      <c r="O35" s="4">
        <v>20064193332</v>
      </c>
      <c r="Q35" s="20">
        <v>929819946</v>
      </c>
    </row>
    <row r="36" spans="1:17" ht="21">
      <c r="A36" s="26" t="s">
        <v>161</v>
      </c>
      <c r="C36" s="4">
        <v>0</v>
      </c>
      <c r="E36" s="4">
        <v>0</v>
      </c>
      <c r="G36" s="4">
        <v>0</v>
      </c>
      <c r="I36" s="20">
        <v>0</v>
      </c>
      <c r="K36" s="4">
        <v>500000</v>
      </c>
      <c r="M36" s="4">
        <v>13009041538</v>
      </c>
      <c r="O36" s="4">
        <v>13518459739</v>
      </c>
      <c r="Q36" s="20">
        <v>-509418201</v>
      </c>
    </row>
    <row r="37" spans="1:17" ht="21">
      <c r="A37" s="26" t="s">
        <v>168</v>
      </c>
      <c r="C37" s="4">
        <v>0</v>
      </c>
      <c r="E37" s="4">
        <v>0</v>
      </c>
      <c r="G37" s="4">
        <v>0</v>
      </c>
      <c r="I37" s="20">
        <v>0</v>
      </c>
      <c r="K37" s="4">
        <v>300000</v>
      </c>
      <c r="M37" s="4">
        <v>16835863920</v>
      </c>
      <c r="O37" s="4">
        <v>11896665450</v>
      </c>
      <c r="Q37" s="20">
        <v>4939198470</v>
      </c>
    </row>
    <row r="38" spans="1:17" ht="21">
      <c r="A38" s="26" t="s">
        <v>192</v>
      </c>
      <c r="C38" s="4">
        <v>0</v>
      </c>
      <c r="E38" s="4">
        <v>0</v>
      </c>
      <c r="G38" s="4">
        <v>0</v>
      </c>
      <c r="I38" s="20">
        <v>0</v>
      </c>
      <c r="K38" s="4">
        <v>1436326</v>
      </c>
      <c r="M38" s="4">
        <v>16683281233</v>
      </c>
      <c r="O38" s="4">
        <v>16595062779</v>
      </c>
      <c r="Q38" s="20">
        <v>88218454</v>
      </c>
    </row>
    <row r="39" spans="1:17" ht="21">
      <c r="A39" s="26" t="s">
        <v>169</v>
      </c>
      <c r="C39" s="4">
        <v>0</v>
      </c>
      <c r="E39" s="4">
        <v>0</v>
      </c>
      <c r="G39" s="4">
        <v>0</v>
      </c>
      <c r="I39" s="20">
        <v>0</v>
      </c>
      <c r="K39" s="4">
        <v>342</v>
      </c>
      <c r="M39" s="4">
        <v>8024342</v>
      </c>
      <c r="O39" s="4">
        <v>7160743</v>
      </c>
      <c r="Q39" s="20">
        <v>863599</v>
      </c>
    </row>
    <row r="40" spans="1:17" ht="21">
      <c r="A40" s="26" t="s">
        <v>226</v>
      </c>
      <c r="C40" s="4">
        <v>0</v>
      </c>
      <c r="E40" s="4">
        <v>0</v>
      </c>
      <c r="G40" s="4">
        <v>0</v>
      </c>
      <c r="I40" s="20">
        <v>0</v>
      </c>
      <c r="K40" s="4">
        <v>1500000</v>
      </c>
      <c r="M40" s="4">
        <v>6693099917</v>
      </c>
      <c r="O40" s="4">
        <v>7293927454</v>
      </c>
      <c r="Q40" s="20">
        <v>-600827537</v>
      </c>
    </row>
    <row r="41" spans="1:17" ht="21">
      <c r="A41" s="26" t="s">
        <v>172</v>
      </c>
      <c r="C41" s="4">
        <v>0</v>
      </c>
      <c r="E41" s="4">
        <v>0</v>
      </c>
      <c r="G41" s="4">
        <v>0</v>
      </c>
      <c r="I41" s="20">
        <v>0</v>
      </c>
      <c r="K41" s="4">
        <v>4000000</v>
      </c>
      <c r="M41" s="4">
        <v>17099610941</v>
      </c>
      <c r="O41" s="4">
        <v>9300428000</v>
      </c>
      <c r="Q41" s="20">
        <v>7799182941</v>
      </c>
    </row>
    <row r="42" spans="1:17" ht="21">
      <c r="A42" s="26" t="s">
        <v>187</v>
      </c>
      <c r="C42" s="4">
        <v>0</v>
      </c>
      <c r="E42" s="4">
        <v>0</v>
      </c>
      <c r="G42" s="4">
        <v>0</v>
      </c>
      <c r="I42" s="20">
        <v>0</v>
      </c>
      <c r="K42" s="4">
        <v>200000</v>
      </c>
      <c r="M42" s="4">
        <v>18204256980</v>
      </c>
      <c r="O42" s="4">
        <v>17772941441</v>
      </c>
      <c r="Q42" s="20">
        <v>431315539</v>
      </c>
    </row>
    <row r="43" spans="1:17" ht="21">
      <c r="A43" s="26" t="s">
        <v>220</v>
      </c>
      <c r="C43" s="4">
        <v>0</v>
      </c>
      <c r="E43" s="4">
        <v>0</v>
      </c>
      <c r="G43" s="4">
        <v>0</v>
      </c>
      <c r="I43" s="20">
        <v>0</v>
      </c>
      <c r="K43" s="4">
        <v>200000</v>
      </c>
      <c r="M43" s="4">
        <v>10873250745</v>
      </c>
      <c r="O43" s="4">
        <v>11763663236</v>
      </c>
      <c r="Q43" s="20">
        <v>-890412491</v>
      </c>
    </row>
    <row r="44" spans="1:17" ht="21">
      <c r="A44" s="26" t="s">
        <v>212</v>
      </c>
      <c r="C44" s="4">
        <v>0</v>
      </c>
      <c r="E44" s="4">
        <v>0</v>
      </c>
      <c r="G44" s="4">
        <v>0</v>
      </c>
      <c r="I44" s="20">
        <v>0</v>
      </c>
      <c r="K44" s="4">
        <v>93084</v>
      </c>
      <c r="M44" s="4">
        <v>1434289968</v>
      </c>
      <c r="O44" s="4">
        <v>804236822</v>
      </c>
      <c r="Q44" s="20">
        <v>630053146</v>
      </c>
    </row>
    <row r="45" spans="1:17" ht="21">
      <c r="A45" s="26" t="s">
        <v>222</v>
      </c>
      <c r="C45" s="4">
        <v>0</v>
      </c>
      <c r="E45" s="4">
        <v>0</v>
      </c>
      <c r="G45" s="4">
        <v>0</v>
      </c>
      <c r="I45" s="20">
        <v>0</v>
      </c>
      <c r="K45" s="4">
        <v>1000000</v>
      </c>
      <c r="M45" s="4">
        <v>12030547421</v>
      </c>
      <c r="O45" s="4">
        <v>9081945550</v>
      </c>
      <c r="Q45" s="20">
        <v>2948601871</v>
      </c>
    </row>
    <row r="46" spans="1:17" ht="21">
      <c r="A46" s="26" t="s">
        <v>221</v>
      </c>
      <c r="C46" s="4">
        <v>0</v>
      </c>
      <c r="E46" s="4">
        <v>0</v>
      </c>
      <c r="G46" s="4">
        <v>0</v>
      </c>
      <c r="I46" s="20">
        <v>0</v>
      </c>
      <c r="K46" s="4">
        <v>800000</v>
      </c>
      <c r="M46" s="4">
        <v>4950457859</v>
      </c>
      <c r="O46" s="4">
        <v>4884157768</v>
      </c>
      <c r="Q46" s="20">
        <v>66300091</v>
      </c>
    </row>
    <row r="47" spans="1:17" ht="21">
      <c r="A47" s="26" t="s">
        <v>171</v>
      </c>
      <c r="C47" s="4">
        <v>0</v>
      </c>
      <c r="E47" s="4">
        <v>0</v>
      </c>
      <c r="G47" s="4">
        <v>0</v>
      </c>
      <c r="I47" s="20">
        <v>0</v>
      </c>
      <c r="K47" s="4">
        <v>1000000</v>
      </c>
      <c r="M47" s="4">
        <v>43124899315</v>
      </c>
      <c r="O47" s="4">
        <v>34106190500</v>
      </c>
      <c r="Q47" s="20">
        <v>9018708815</v>
      </c>
    </row>
    <row r="48" spans="1:17" ht="21">
      <c r="A48" s="26" t="s">
        <v>227</v>
      </c>
      <c r="C48" s="4">
        <v>0</v>
      </c>
      <c r="E48" s="4">
        <v>0</v>
      </c>
      <c r="G48" s="4">
        <v>0</v>
      </c>
      <c r="I48" s="20">
        <v>0</v>
      </c>
      <c r="K48" s="4">
        <v>449120</v>
      </c>
      <c r="M48" s="4">
        <v>9815495822</v>
      </c>
      <c r="O48" s="4">
        <v>8528764323</v>
      </c>
      <c r="Q48" s="20">
        <v>1286731499</v>
      </c>
    </row>
    <row r="49" spans="1:17" ht="21">
      <c r="A49" s="26" t="s">
        <v>215</v>
      </c>
      <c r="C49" s="4">
        <v>0</v>
      </c>
      <c r="E49" s="4">
        <v>0</v>
      </c>
      <c r="G49" s="4">
        <v>0</v>
      </c>
      <c r="I49" s="20">
        <v>0</v>
      </c>
      <c r="K49" s="4">
        <v>1800000</v>
      </c>
      <c r="M49" s="4">
        <v>17743439634</v>
      </c>
      <c r="O49" s="4">
        <v>8714448288</v>
      </c>
      <c r="Q49" s="20">
        <v>9028991346</v>
      </c>
    </row>
    <row r="50" spans="1:17" ht="21">
      <c r="A50" s="26" t="s">
        <v>133</v>
      </c>
      <c r="C50" s="4">
        <v>0</v>
      </c>
      <c r="E50" s="4">
        <v>0</v>
      </c>
      <c r="G50" s="4">
        <v>0</v>
      </c>
      <c r="I50" s="20">
        <v>0</v>
      </c>
      <c r="K50" s="4">
        <v>1700000</v>
      </c>
      <c r="M50" s="4">
        <v>21085211103</v>
      </c>
      <c r="O50" s="4">
        <v>9102278976</v>
      </c>
      <c r="Q50" s="20">
        <v>11982932127</v>
      </c>
    </row>
    <row r="51" spans="1:17" ht="21">
      <c r="A51" s="26" t="s">
        <v>189</v>
      </c>
      <c r="C51" s="4">
        <v>0</v>
      </c>
      <c r="E51" s="4">
        <v>0</v>
      </c>
      <c r="G51" s="4">
        <v>0</v>
      </c>
      <c r="I51" s="20">
        <v>0</v>
      </c>
      <c r="K51" s="4">
        <v>2335000</v>
      </c>
      <c r="M51" s="4">
        <v>70733561818</v>
      </c>
      <c r="O51" s="4">
        <v>20981902665</v>
      </c>
      <c r="Q51" s="20">
        <v>49751659153</v>
      </c>
    </row>
    <row r="52" spans="1:17" ht="21">
      <c r="A52" s="26" t="s">
        <v>195</v>
      </c>
      <c r="C52" s="4">
        <v>0</v>
      </c>
      <c r="E52" s="4">
        <v>0</v>
      </c>
      <c r="G52" s="4">
        <v>0</v>
      </c>
      <c r="I52" s="20">
        <v>0</v>
      </c>
      <c r="K52" s="4">
        <v>401874</v>
      </c>
      <c r="M52" s="4">
        <v>17968364315</v>
      </c>
      <c r="O52" s="4">
        <v>8429709024</v>
      </c>
      <c r="Q52" s="20">
        <v>9538655291</v>
      </c>
    </row>
    <row r="53" spans="1:17" ht="21">
      <c r="A53" s="26" t="s">
        <v>138</v>
      </c>
      <c r="C53" s="4">
        <v>0</v>
      </c>
      <c r="E53" s="4">
        <v>0</v>
      </c>
      <c r="G53" s="4">
        <v>0</v>
      </c>
      <c r="I53" s="20">
        <v>0</v>
      </c>
      <c r="K53" s="4">
        <v>1028000</v>
      </c>
      <c r="M53" s="4">
        <v>23935692231</v>
      </c>
      <c r="O53" s="4">
        <v>18069861592</v>
      </c>
      <c r="Q53" s="20">
        <v>5865830639</v>
      </c>
    </row>
    <row r="54" spans="1:17" ht="21">
      <c r="A54" s="26" t="s">
        <v>214</v>
      </c>
      <c r="C54" s="4">
        <v>0</v>
      </c>
      <c r="E54" s="4">
        <v>0</v>
      </c>
      <c r="G54" s="4">
        <v>0</v>
      </c>
      <c r="I54" s="20">
        <v>0</v>
      </c>
      <c r="K54" s="4">
        <v>1700000</v>
      </c>
      <c r="M54" s="4">
        <v>20417296482</v>
      </c>
      <c r="O54" s="4">
        <v>21037997234</v>
      </c>
      <c r="Q54" s="20">
        <v>-620700752</v>
      </c>
    </row>
    <row r="55" spans="1:17" ht="21">
      <c r="A55" s="26" t="s">
        <v>132</v>
      </c>
      <c r="C55" s="4">
        <v>0</v>
      </c>
      <c r="E55" s="4">
        <v>0</v>
      </c>
      <c r="G55" s="4">
        <v>0</v>
      </c>
      <c r="I55" s="20">
        <v>0</v>
      </c>
      <c r="K55" s="4">
        <v>14000000</v>
      </c>
      <c r="M55" s="4">
        <v>15339901659</v>
      </c>
      <c r="O55" s="4">
        <v>11339055387</v>
      </c>
      <c r="Q55" s="20">
        <v>4000846272</v>
      </c>
    </row>
    <row r="56" spans="1:17" ht="21">
      <c r="A56" s="26" t="s">
        <v>223</v>
      </c>
      <c r="C56" s="4">
        <v>0</v>
      </c>
      <c r="E56" s="4">
        <v>0</v>
      </c>
      <c r="G56" s="4">
        <v>0</v>
      </c>
      <c r="I56" s="20">
        <v>0</v>
      </c>
      <c r="K56" s="4">
        <v>860000</v>
      </c>
      <c r="M56" s="4">
        <v>22608889265</v>
      </c>
      <c r="O56" s="4">
        <v>12350859460</v>
      </c>
      <c r="Q56" s="20">
        <v>10258029805</v>
      </c>
    </row>
    <row r="57" spans="1:17" ht="21">
      <c r="A57" s="26" t="s">
        <v>162</v>
      </c>
      <c r="C57" s="4">
        <v>0</v>
      </c>
      <c r="E57" s="4">
        <v>0</v>
      </c>
      <c r="G57" s="4">
        <v>0</v>
      </c>
      <c r="I57" s="20">
        <v>0</v>
      </c>
      <c r="K57" s="4">
        <v>900000</v>
      </c>
      <c r="M57" s="4">
        <v>53302604443</v>
      </c>
      <c r="O57" s="4">
        <v>48438816165</v>
      </c>
      <c r="Q57" s="20">
        <v>4863788278</v>
      </c>
    </row>
    <row r="58" spans="1:17" ht="21">
      <c r="A58" s="26" t="s">
        <v>139</v>
      </c>
      <c r="C58" s="4">
        <v>0</v>
      </c>
      <c r="E58" s="4">
        <v>0</v>
      </c>
      <c r="G58" s="4">
        <v>0</v>
      </c>
      <c r="I58" s="20">
        <v>0</v>
      </c>
      <c r="K58" s="4">
        <v>1900000</v>
      </c>
      <c r="M58" s="4">
        <v>33151167560</v>
      </c>
      <c r="O58" s="4">
        <v>11810018575</v>
      </c>
      <c r="Q58" s="20">
        <v>21341148985</v>
      </c>
    </row>
    <row r="59" spans="1:17" ht="21">
      <c r="A59" s="26" t="s">
        <v>216</v>
      </c>
      <c r="C59" s="4">
        <v>0</v>
      </c>
      <c r="E59" s="4">
        <v>0</v>
      </c>
      <c r="G59" s="4">
        <v>0</v>
      </c>
      <c r="I59" s="20">
        <v>0</v>
      </c>
      <c r="K59" s="4">
        <v>200000</v>
      </c>
      <c r="M59" s="4">
        <v>6735895859</v>
      </c>
      <c r="O59" s="4">
        <v>6535537212</v>
      </c>
      <c r="Q59" s="20">
        <v>200358647</v>
      </c>
    </row>
    <row r="60" spans="1:17" ht="21">
      <c r="A60" s="26" t="s">
        <v>224</v>
      </c>
      <c r="C60" s="4">
        <v>0</v>
      </c>
      <c r="E60" s="4">
        <v>0</v>
      </c>
      <c r="G60" s="4">
        <v>0</v>
      </c>
      <c r="I60" s="20">
        <v>0</v>
      </c>
      <c r="K60" s="4">
        <v>1500000</v>
      </c>
      <c r="M60" s="4">
        <v>14234636461</v>
      </c>
      <c r="O60" s="4">
        <v>15999782606</v>
      </c>
      <c r="Q60" s="20">
        <v>-1765146145</v>
      </c>
    </row>
    <row r="61" spans="1:17" ht="21">
      <c r="A61" s="26" t="s">
        <v>136</v>
      </c>
      <c r="C61" s="4">
        <v>0</v>
      </c>
      <c r="E61" s="4">
        <v>0</v>
      </c>
      <c r="G61" s="4">
        <v>0</v>
      </c>
      <c r="I61" s="20">
        <v>0</v>
      </c>
      <c r="K61" s="4">
        <v>1130000</v>
      </c>
      <c r="M61" s="4">
        <v>27763840134</v>
      </c>
      <c r="O61" s="4">
        <v>17721825960</v>
      </c>
      <c r="Q61" s="20">
        <v>10042014174</v>
      </c>
    </row>
    <row r="62" spans="1:17" ht="21">
      <c r="A62" s="26" t="s">
        <v>183</v>
      </c>
      <c r="C62" s="4">
        <v>0</v>
      </c>
      <c r="E62" s="4">
        <v>0</v>
      </c>
      <c r="G62" s="4">
        <v>0</v>
      </c>
      <c r="I62" s="20">
        <v>0</v>
      </c>
      <c r="K62" s="4">
        <v>1000000</v>
      </c>
      <c r="M62" s="4">
        <v>44593140165</v>
      </c>
      <c r="O62" s="4">
        <v>39260275594</v>
      </c>
      <c r="Q62" s="20">
        <v>5332864571</v>
      </c>
    </row>
    <row r="63" spans="1:17" ht="21">
      <c r="A63" s="26" t="s">
        <v>185</v>
      </c>
      <c r="C63" s="4">
        <v>0</v>
      </c>
      <c r="E63" s="4">
        <v>0</v>
      </c>
      <c r="G63" s="4">
        <v>0</v>
      </c>
      <c r="I63" s="20">
        <v>0</v>
      </c>
      <c r="K63" s="4">
        <v>900000</v>
      </c>
      <c r="M63" s="4">
        <v>41893241542</v>
      </c>
      <c r="O63" s="4">
        <v>29377030828</v>
      </c>
      <c r="Q63" s="20">
        <v>12516210714</v>
      </c>
    </row>
    <row r="64" spans="1:17" ht="21">
      <c r="A64" s="26" t="s">
        <v>170</v>
      </c>
      <c r="C64" s="4">
        <v>0</v>
      </c>
      <c r="E64" s="4">
        <v>0</v>
      </c>
      <c r="G64" s="4">
        <v>0</v>
      </c>
      <c r="I64" s="20">
        <v>0</v>
      </c>
      <c r="K64" s="4">
        <v>240000</v>
      </c>
      <c r="M64" s="4">
        <v>14414015789</v>
      </c>
      <c r="O64" s="4">
        <v>10503621360</v>
      </c>
      <c r="Q64" s="20">
        <v>3910394429</v>
      </c>
    </row>
    <row r="65" spans="1:17" ht="21">
      <c r="A65" s="26" t="s">
        <v>143</v>
      </c>
      <c r="C65" s="4">
        <v>0</v>
      </c>
      <c r="E65" s="4">
        <v>0</v>
      </c>
      <c r="G65" s="4">
        <v>0</v>
      </c>
      <c r="I65" s="20">
        <v>0</v>
      </c>
      <c r="K65" s="4">
        <v>600000</v>
      </c>
      <c r="M65" s="4">
        <v>13944892301</v>
      </c>
      <c r="O65" s="4">
        <v>7944973800</v>
      </c>
      <c r="Q65" s="20">
        <v>5999918501</v>
      </c>
    </row>
    <row r="66" spans="1:17" ht="21">
      <c r="A66" s="26" t="s">
        <v>134</v>
      </c>
      <c r="C66" s="4">
        <v>0</v>
      </c>
      <c r="E66" s="4">
        <v>0</v>
      </c>
      <c r="G66" s="4">
        <v>0</v>
      </c>
      <c r="I66" s="20">
        <v>0</v>
      </c>
      <c r="K66" s="4">
        <v>300000</v>
      </c>
      <c r="M66" s="4">
        <v>12845613036</v>
      </c>
      <c r="O66" s="4">
        <v>6926942457</v>
      </c>
      <c r="Q66" s="20">
        <v>5918670579</v>
      </c>
    </row>
    <row r="67" spans="1:17" ht="21">
      <c r="A67" s="26" t="s">
        <v>263</v>
      </c>
      <c r="C67" s="4">
        <v>16184</v>
      </c>
      <c r="E67" s="4">
        <v>13648729720</v>
      </c>
      <c r="G67" s="4">
        <v>13597022498</v>
      </c>
      <c r="I67" s="20">
        <v>51707222</v>
      </c>
      <c r="K67" s="4">
        <v>16184</v>
      </c>
      <c r="M67" s="4">
        <v>13648729720</v>
      </c>
      <c r="O67" s="4">
        <v>13597022498</v>
      </c>
      <c r="Q67" s="20">
        <v>51707222</v>
      </c>
    </row>
    <row r="68" spans="1:17" ht="21">
      <c r="A68" s="26" t="s">
        <v>121</v>
      </c>
      <c r="C68" s="4">
        <v>23114</v>
      </c>
      <c r="E68" s="4">
        <v>18942138219</v>
      </c>
      <c r="G68" s="4">
        <v>18611220742</v>
      </c>
      <c r="I68" s="20">
        <v>330917477</v>
      </c>
      <c r="K68" s="4">
        <v>23114</v>
      </c>
      <c r="M68" s="4">
        <v>18942138219</v>
      </c>
      <c r="O68" s="4">
        <v>18611220742</v>
      </c>
      <c r="Q68" s="20">
        <v>330917477</v>
      </c>
    </row>
    <row r="69" spans="1:17" ht="21">
      <c r="A69" s="26" t="s">
        <v>99</v>
      </c>
      <c r="C69" s="4">
        <v>4195</v>
      </c>
      <c r="E69" s="4">
        <v>3621725946</v>
      </c>
      <c r="G69" s="4">
        <v>3370456301</v>
      </c>
      <c r="I69" s="20">
        <v>251269645</v>
      </c>
      <c r="K69" s="4">
        <v>4195</v>
      </c>
      <c r="M69" s="4">
        <v>3621725946</v>
      </c>
      <c r="O69" s="4">
        <v>3370456301</v>
      </c>
      <c r="Q69" s="20">
        <v>251269645</v>
      </c>
    </row>
    <row r="70" spans="1:17" ht="21">
      <c r="A70" s="26" t="s">
        <v>130</v>
      </c>
      <c r="C70" s="4">
        <v>65272</v>
      </c>
      <c r="E70" s="4">
        <v>51369885728</v>
      </c>
      <c r="G70" s="4">
        <v>50806323630</v>
      </c>
      <c r="I70" s="20">
        <v>563562098</v>
      </c>
      <c r="K70" s="4">
        <v>65272</v>
      </c>
      <c r="M70" s="4">
        <v>51369885728</v>
      </c>
      <c r="O70" s="4">
        <v>50806323630</v>
      </c>
      <c r="Q70" s="20">
        <v>563562098</v>
      </c>
    </row>
    <row r="71" spans="1:17" ht="21">
      <c r="A71" s="26" t="s">
        <v>154</v>
      </c>
      <c r="C71" s="4">
        <v>167658</v>
      </c>
      <c r="E71" s="4">
        <v>130352938925</v>
      </c>
      <c r="G71" s="4">
        <v>131186604475</v>
      </c>
      <c r="I71" s="20">
        <v>-833665550</v>
      </c>
      <c r="K71" s="4">
        <v>167658</v>
      </c>
      <c r="M71" s="4">
        <v>130352938925</v>
      </c>
      <c r="O71" s="4">
        <v>131186604475</v>
      </c>
      <c r="Q71" s="20">
        <v>-833665550</v>
      </c>
    </row>
    <row r="72" spans="1:17" ht="21">
      <c r="A72" s="26" t="s">
        <v>95</v>
      </c>
      <c r="C72" s="4">
        <v>10300</v>
      </c>
      <c r="E72" s="4">
        <v>8753413162</v>
      </c>
      <c r="G72" s="4">
        <v>8050201372</v>
      </c>
      <c r="I72" s="20">
        <v>703211790</v>
      </c>
      <c r="K72" s="4">
        <v>10300</v>
      </c>
      <c r="M72" s="4">
        <v>8753413162</v>
      </c>
      <c r="O72" s="4">
        <v>8050201372</v>
      </c>
      <c r="Q72" s="20">
        <v>703211790</v>
      </c>
    </row>
    <row r="73" spans="1:17" ht="21">
      <c r="A73" s="26" t="s">
        <v>164</v>
      </c>
      <c r="C73" s="4">
        <v>73100</v>
      </c>
      <c r="E73" s="4">
        <v>72605137940</v>
      </c>
      <c r="G73" s="4">
        <v>72160551038</v>
      </c>
      <c r="I73" s="20">
        <v>444586902</v>
      </c>
      <c r="K73" s="4">
        <v>73100</v>
      </c>
      <c r="M73" s="4">
        <v>72605137940</v>
      </c>
      <c r="O73" s="4">
        <v>72160551038</v>
      </c>
      <c r="Q73" s="20">
        <v>444586902</v>
      </c>
    </row>
    <row r="74" spans="1:17" ht="21">
      <c r="A74" s="26" t="s">
        <v>149</v>
      </c>
      <c r="C74" s="4">
        <v>29723</v>
      </c>
      <c r="E74" s="4">
        <v>21096790321</v>
      </c>
      <c r="G74" s="4">
        <v>19692423510</v>
      </c>
      <c r="I74" s="20">
        <v>1404366811</v>
      </c>
      <c r="K74" s="4">
        <v>29723</v>
      </c>
      <c r="M74" s="4">
        <v>21096790321</v>
      </c>
      <c r="O74" s="4">
        <v>19692423510</v>
      </c>
      <c r="Q74" s="20">
        <v>1404366811</v>
      </c>
    </row>
    <row r="75" spans="1:17" ht="21">
      <c r="A75" s="26" t="s">
        <v>153</v>
      </c>
      <c r="C75" s="4">
        <v>0</v>
      </c>
      <c r="E75" s="4">
        <v>0</v>
      </c>
      <c r="G75" s="4">
        <v>0</v>
      </c>
      <c r="I75" s="20">
        <v>0</v>
      </c>
      <c r="K75" s="4">
        <v>376</v>
      </c>
      <c r="M75" s="4">
        <v>272939307</v>
      </c>
      <c r="O75" s="4">
        <v>256577854</v>
      </c>
      <c r="Q75" s="20">
        <v>16361453</v>
      </c>
    </row>
    <row r="76" spans="1:17" ht="21">
      <c r="A76" s="26" t="s">
        <v>103</v>
      </c>
      <c r="C76" s="4">
        <v>0</v>
      </c>
      <c r="E76" s="4">
        <v>0</v>
      </c>
      <c r="G76" s="4">
        <v>0</v>
      </c>
      <c r="I76" s="20">
        <v>0</v>
      </c>
      <c r="K76" s="4">
        <v>56144</v>
      </c>
      <c r="M76" s="4">
        <v>47040149499</v>
      </c>
      <c r="O76" s="4">
        <v>44478861061</v>
      </c>
      <c r="Q76" s="20">
        <v>2561288438</v>
      </c>
    </row>
    <row r="77" spans="1:17" ht="21">
      <c r="A77" s="26" t="s">
        <v>124</v>
      </c>
      <c r="C77" s="4">
        <v>0</v>
      </c>
      <c r="E77" s="4">
        <v>0</v>
      </c>
      <c r="G77" s="4">
        <v>0</v>
      </c>
      <c r="I77" s="20">
        <v>0</v>
      </c>
      <c r="K77" s="4">
        <v>676</v>
      </c>
      <c r="M77" s="4">
        <v>573769963</v>
      </c>
      <c r="O77" s="4">
        <v>536978356</v>
      </c>
      <c r="Q77" s="20">
        <v>36791607</v>
      </c>
    </row>
    <row r="78" spans="1:17" ht="21">
      <c r="A78" s="26" t="s">
        <v>163</v>
      </c>
      <c r="C78" s="4">
        <v>0</v>
      </c>
      <c r="E78" s="4">
        <v>0</v>
      </c>
      <c r="G78" s="4">
        <v>0</v>
      </c>
      <c r="I78" s="20">
        <v>0</v>
      </c>
      <c r="K78" s="4">
        <v>500</v>
      </c>
      <c r="M78" s="4">
        <v>500412786</v>
      </c>
      <c r="O78" s="4">
        <v>499637500</v>
      </c>
      <c r="Q78" s="20">
        <v>775286</v>
      </c>
    </row>
    <row r="79" spans="1:17" ht="21">
      <c r="A79" s="26" t="s">
        <v>102</v>
      </c>
      <c r="C79" s="4">
        <v>0</v>
      </c>
      <c r="E79" s="4">
        <v>0</v>
      </c>
      <c r="G79" s="4">
        <v>0</v>
      </c>
      <c r="I79" s="20">
        <v>0</v>
      </c>
      <c r="K79" s="4">
        <v>50076</v>
      </c>
      <c r="M79" s="4">
        <v>40332731714</v>
      </c>
      <c r="O79" s="4">
        <v>37678989545</v>
      </c>
      <c r="Q79" s="20">
        <v>2653742169</v>
      </c>
    </row>
    <row r="80" spans="1:17" ht="21">
      <c r="A80" s="26" t="s">
        <v>152</v>
      </c>
      <c r="C80" s="4">
        <v>0</v>
      </c>
      <c r="E80" s="4">
        <v>0</v>
      </c>
      <c r="G80" s="4">
        <v>0</v>
      </c>
      <c r="I80" s="20">
        <v>0</v>
      </c>
      <c r="K80" s="4">
        <v>34672</v>
      </c>
      <c r="M80" s="4">
        <v>25410874269</v>
      </c>
      <c r="O80" s="4">
        <v>23133952819</v>
      </c>
      <c r="Q80" s="20">
        <v>2276921450</v>
      </c>
    </row>
    <row r="81" spans="1:17" ht="21">
      <c r="A81" s="26" t="s">
        <v>201</v>
      </c>
      <c r="C81" s="4">
        <v>0</v>
      </c>
      <c r="E81" s="4">
        <v>0</v>
      </c>
      <c r="G81" s="4">
        <v>0</v>
      </c>
      <c r="I81" s="20">
        <v>0</v>
      </c>
      <c r="K81" s="4">
        <v>304</v>
      </c>
      <c r="M81" s="4">
        <v>212761430</v>
      </c>
      <c r="O81" s="4">
        <v>202762895</v>
      </c>
      <c r="Q81" s="20">
        <v>9998535</v>
      </c>
    </row>
    <row r="82" spans="1:17" ht="21">
      <c r="A82" s="26" t="s">
        <v>104</v>
      </c>
      <c r="C82" s="4">
        <v>0</v>
      </c>
      <c r="E82" s="4">
        <v>0</v>
      </c>
      <c r="G82" s="4">
        <v>0</v>
      </c>
      <c r="I82" s="20">
        <v>0</v>
      </c>
      <c r="K82" s="4">
        <v>20838</v>
      </c>
      <c r="M82" s="4">
        <v>19558379078</v>
      </c>
      <c r="O82" s="4">
        <v>19161089697</v>
      </c>
      <c r="Q82" s="20">
        <v>397289381</v>
      </c>
    </row>
    <row r="83" spans="1:17" ht="21">
      <c r="A83" s="26" t="s">
        <v>148</v>
      </c>
      <c r="C83" s="4">
        <v>0</v>
      </c>
      <c r="E83" s="4">
        <v>0</v>
      </c>
      <c r="G83" s="4">
        <v>0</v>
      </c>
      <c r="I83" s="20">
        <v>0</v>
      </c>
      <c r="K83" s="4">
        <v>51742</v>
      </c>
      <c r="M83" s="4">
        <v>38336414486</v>
      </c>
      <c r="O83" s="4">
        <v>34201328980</v>
      </c>
      <c r="Q83" s="20">
        <v>4135085506</v>
      </c>
    </row>
    <row r="84" spans="1:17" ht="21">
      <c r="A84" s="26" t="s">
        <v>105</v>
      </c>
      <c r="C84" s="4">
        <v>0</v>
      </c>
      <c r="E84" s="4">
        <v>0</v>
      </c>
      <c r="G84" s="4">
        <v>0</v>
      </c>
      <c r="I84" s="20">
        <v>0</v>
      </c>
      <c r="K84" s="4">
        <v>20684</v>
      </c>
      <c r="M84" s="4">
        <v>17345589864</v>
      </c>
      <c r="O84" s="4">
        <v>16202246292</v>
      </c>
      <c r="Q84" s="20">
        <v>1143343572</v>
      </c>
    </row>
    <row r="85" spans="1:17" ht="21">
      <c r="A85" s="3"/>
      <c r="C85" s="4"/>
      <c r="E85" s="4"/>
      <c r="G85" s="4"/>
      <c r="K85" s="4"/>
      <c r="M85" s="4"/>
      <c r="O85" s="4"/>
    </row>
    <row r="86" spans="1:17" ht="19.5" thickBot="1">
      <c r="A86" s="2" t="s">
        <v>69</v>
      </c>
      <c r="C86" s="6">
        <f>SUM(C9:C85)</f>
        <v>10489662</v>
      </c>
      <c r="E86" s="6">
        <f>SUM(E9:E85)</f>
        <v>603794249581</v>
      </c>
      <c r="G86" s="6">
        <f>SUM(G9:G85)</f>
        <v>552349613607</v>
      </c>
      <c r="I86" s="22">
        <f>SUM(I9:I85)</f>
        <v>51444635974</v>
      </c>
      <c r="K86" s="6">
        <f>SUM(K9:K85)</f>
        <v>103695936</v>
      </c>
      <c r="M86" s="6">
        <f>SUM(M9:M85)</f>
        <v>2000075426032</v>
      </c>
      <c r="O86" s="6">
        <f>SUM(O9:O85)</f>
        <v>1442486904204</v>
      </c>
      <c r="Q86" s="22">
        <f>SUM(Q9:Q85)</f>
        <v>557588521828</v>
      </c>
    </row>
    <row r="87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rightToLeft="1" view="pageBreakPreview" topLeftCell="A57" zoomScaleNormal="100" zoomScaleSheetLayoutView="100" workbookViewId="0">
      <selection activeCell="C74" sqref="C7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13" customFormat="1" ht="25.5">
      <c r="A5" s="41" t="s">
        <v>89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21" ht="30.75" thickBot="1">
      <c r="A7" s="43" t="s">
        <v>1</v>
      </c>
      <c r="C7" s="48" t="s">
        <v>46</v>
      </c>
      <c r="D7" s="48" t="s">
        <v>46</v>
      </c>
      <c r="E7" s="48" t="s">
        <v>46</v>
      </c>
      <c r="F7" s="48" t="s">
        <v>46</v>
      </c>
      <c r="G7" s="48" t="s">
        <v>46</v>
      </c>
      <c r="H7" s="48" t="s">
        <v>46</v>
      </c>
      <c r="I7" s="48" t="s">
        <v>46</v>
      </c>
      <c r="J7" s="48" t="s">
        <v>46</v>
      </c>
      <c r="K7" s="48" t="s">
        <v>46</v>
      </c>
      <c r="M7" s="48" t="s">
        <v>47</v>
      </c>
      <c r="N7" s="48" t="s">
        <v>47</v>
      </c>
      <c r="O7" s="48" t="s">
        <v>47</v>
      </c>
      <c r="P7" s="48" t="s">
        <v>47</v>
      </c>
      <c r="Q7" s="48" t="s">
        <v>47</v>
      </c>
      <c r="R7" s="48" t="s">
        <v>47</v>
      </c>
      <c r="S7" s="48" t="s">
        <v>47</v>
      </c>
      <c r="T7" s="48" t="s">
        <v>47</v>
      </c>
      <c r="U7" s="48" t="s">
        <v>47</v>
      </c>
    </row>
    <row r="8" spans="1:21" ht="30.75" thickBot="1">
      <c r="A8" s="48" t="s">
        <v>1</v>
      </c>
      <c r="C8" s="54" t="s">
        <v>64</v>
      </c>
      <c r="D8" s="24"/>
      <c r="E8" s="54" t="s">
        <v>65</v>
      </c>
      <c r="F8" s="24"/>
      <c r="G8" s="54" t="s">
        <v>66</v>
      </c>
      <c r="H8" s="24"/>
      <c r="I8" s="54" t="s">
        <v>39</v>
      </c>
      <c r="J8" s="11"/>
      <c r="K8" s="59" t="s">
        <v>67</v>
      </c>
      <c r="M8" s="47" t="s">
        <v>64</v>
      </c>
      <c r="N8" s="11"/>
      <c r="O8" s="47" t="s">
        <v>65</v>
      </c>
      <c r="P8" s="11"/>
      <c r="Q8" s="47" t="s">
        <v>66</v>
      </c>
      <c r="R8" s="11"/>
      <c r="S8" s="54" t="s">
        <v>39</v>
      </c>
      <c r="T8" s="11"/>
      <c r="U8" s="59" t="s">
        <v>67</v>
      </c>
    </row>
    <row r="9" spans="1:21" ht="21">
      <c r="A9" s="3" t="s">
        <v>182</v>
      </c>
      <c r="C9" s="20">
        <v>0</v>
      </c>
      <c r="E9" s="20">
        <v>-1502577190</v>
      </c>
      <c r="G9" s="20">
        <v>-1922233471</v>
      </c>
      <c r="I9" s="20">
        <v>-3424810661</v>
      </c>
      <c r="K9" s="5" t="s">
        <v>307</v>
      </c>
      <c r="M9" s="20">
        <v>0</v>
      </c>
      <c r="N9" s="20"/>
      <c r="O9" s="20">
        <v>-2475697550</v>
      </c>
      <c r="P9" s="20"/>
      <c r="Q9" s="20">
        <v>-596195547</v>
      </c>
      <c r="S9" s="20">
        <v>-3071893097</v>
      </c>
      <c r="U9" s="5" t="s">
        <v>308</v>
      </c>
    </row>
    <row r="10" spans="1:21" ht="21">
      <c r="A10" s="3" t="s">
        <v>179</v>
      </c>
      <c r="C10" s="20">
        <v>0</v>
      </c>
      <c r="E10" s="20">
        <v>-10891684804</v>
      </c>
      <c r="G10" s="20">
        <v>8461633618</v>
      </c>
      <c r="I10" s="20">
        <v>-2430051186</v>
      </c>
      <c r="K10" s="5" t="s">
        <v>309</v>
      </c>
      <c r="M10" s="20">
        <v>148533812</v>
      </c>
      <c r="N10" s="20"/>
      <c r="O10" s="20">
        <v>23867047065</v>
      </c>
      <c r="P10" s="20"/>
      <c r="Q10" s="20">
        <v>51737468430</v>
      </c>
      <c r="S10" s="20">
        <v>75753049307</v>
      </c>
      <c r="U10" s="5" t="s">
        <v>310</v>
      </c>
    </row>
    <row r="11" spans="1:21" ht="21">
      <c r="A11" s="3" t="s">
        <v>186</v>
      </c>
      <c r="C11" s="20">
        <v>0</v>
      </c>
      <c r="E11" s="20">
        <v>-3440399198</v>
      </c>
      <c r="G11" s="20">
        <v>-3248875162</v>
      </c>
      <c r="I11" s="20">
        <v>-6689274360</v>
      </c>
      <c r="K11" s="5" t="s">
        <v>311</v>
      </c>
      <c r="M11" s="20">
        <v>0</v>
      </c>
      <c r="N11" s="20"/>
      <c r="O11" s="20">
        <v>-4680424571</v>
      </c>
      <c r="P11" s="20"/>
      <c r="Q11" s="20">
        <v>8083129351</v>
      </c>
      <c r="S11" s="20">
        <v>3402704780</v>
      </c>
      <c r="U11" s="5" t="s">
        <v>312</v>
      </c>
    </row>
    <row r="12" spans="1:21" ht="21">
      <c r="A12" s="3" t="s">
        <v>184</v>
      </c>
      <c r="C12" s="20">
        <v>0</v>
      </c>
      <c r="E12" s="20">
        <v>-10652648175</v>
      </c>
      <c r="G12" s="20">
        <v>6337647086</v>
      </c>
      <c r="I12" s="20">
        <v>-4315001089</v>
      </c>
      <c r="K12" s="5" t="s">
        <v>313</v>
      </c>
      <c r="M12" s="20">
        <v>315486194</v>
      </c>
      <c r="N12" s="20"/>
      <c r="O12" s="20">
        <v>0</v>
      </c>
      <c r="P12" s="20"/>
      <c r="Q12" s="20">
        <v>15145136540</v>
      </c>
      <c r="S12" s="20">
        <v>15460622734</v>
      </c>
      <c r="U12" s="5" t="s">
        <v>314</v>
      </c>
    </row>
    <row r="13" spans="1:21" ht="21">
      <c r="A13" s="3" t="s">
        <v>231</v>
      </c>
      <c r="C13" s="20">
        <v>0</v>
      </c>
      <c r="E13" s="20">
        <v>-1572632470</v>
      </c>
      <c r="G13" s="20">
        <v>-838859104</v>
      </c>
      <c r="I13" s="20">
        <v>-2411491574</v>
      </c>
      <c r="K13" s="5" t="s">
        <v>315</v>
      </c>
      <c r="M13" s="20">
        <v>0</v>
      </c>
      <c r="N13" s="20"/>
      <c r="O13" s="20">
        <v>-2858331385</v>
      </c>
      <c r="P13" s="20"/>
      <c r="Q13" s="20">
        <v>-838859104</v>
      </c>
      <c r="S13" s="20">
        <v>-3697190489</v>
      </c>
      <c r="U13" s="5" t="s">
        <v>316</v>
      </c>
    </row>
    <row r="14" spans="1:21" ht="21">
      <c r="A14" s="3" t="s">
        <v>135</v>
      </c>
      <c r="C14" s="20">
        <v>58417309</v>
      </c>
      <c r="E14" s="20">
        <v>-5673441900</v>
      </c>
      <c r="G14" s="20">
        <v>3783056945</v>
      </c>
      <c r="I14" s="20">
        <v>-1831967646</v>
      </c>
      <c r="K14" s="5" t="s">
        <v>317</v>
      </c>
      <c r="M14" s="20">
        <v>58417309</v>
      </c>
      <c r="N14" s="20"/>
      <c r="O14" s="20">
        <v>0</v>
      </c>
      <c r="P14" s="20"/>
      <c r="Q14" s="20">
        <v>26579922014</v>
      </c>
      <c r="S14" s="20">
        <v>26638339323</v>
      </c>
      <c r="U14" s="5" t="s">
        <v>318</v>
      </c>
    </row>
    <row r="15" spans="1:21" ht="21">
      <c r="A15" s="3" t="s">
        <v>190</v>
      </c>
      <c r="C15" s="20">
        <v>0</v>
      </c>
      <c r="E15" s="20">
        <v>-1474060001</v>
      </c>
      <c r="G15" s="20">
        <v>5009295691</v>
      </c>
      <c r="I15" s="20">
        <v>3535235690</v>
      </c>
      <c r="K15" s="5" t="s">
        <v>319</v>
      </c>
      <c r="M15" s="20">
        <v>0</v>
      </c>
      <c r="N15" s="20"/>
      <c r="O15" s="20">
        <v>13903380752</v>
      </c>
      <c r="P15" s="20"/>
      <c r="Q15" s="20">
        <v>34901870963</v>
      </c>
      <c r="S15" s="20">
        <v>48805251715</v>
      </c>
      <c r="U15" s="5" t="s">
        <v>320</v>
      </c>
    </row>
    <row r="16" spans="1:21" ht="21">
      <c r="A16" s="3" t="s">
        <v>248</v>
      </c>
      <c r="C16" s="20">
        <v>0</v>
      </c>
      <c r="E16" s="20">
        <v>0</v>
      </c>
      <c r="G16" s="20">
        <v>3023464580</v>
      </c>
      <c r="I16" s="20">
        <v>3023464580</v>
      </c>
      <c r="K16" s="5" t="s">
        <v>321</v>
      </c>
      <c r="M16" s="20">
        <v>0</v>
      </c>
      <c r="N16" s="20"/>
      <c r="O16" s="20">
        <v>0</v>
      </c>
      <c r="P16" s="20"/>
      <c r="Q16" s="20">
        <v>3023464580</v>
      </c>
      <c r="S16" s="20">
        <v>3023464580</v>
      </c>
      <c r="U16" s="5" t="s">
        <v>322</v>
      </c>
    </row>
    <row r="17" spans="1:21" ht="21">
      <c r="A17" s="3" t="s">
        <v>176</v>
      </c>
      <c r="C17" s="20">
        <v>0</v>
      </c>
      <c r="E17" s="20">
        <v>-6229698094</v>
      </c>
      <c r="G17" s="20">
        <v>4325025669</v>
      </c>
      <c r="I17" s="20">
        <v>-1904672425</v>
      </c>
      <c r="K17" s="5" t="s">
        <v>323</v>
      </c>
      <c r="M17" s="20">
        <v>0</v>
      </c>
      <c r="N17" s="20"/>
      <c r="O17" s="20">
        <v>0</v>
      </c>
      <c r="P17" s="20"/>
      <c r="Q17" s="20">
        <v>21547319383</v>
      </c>
      <c r="S17" s="20">
        <v>21547319383</v>
      </c>
      <c r="U17" s="5" t="s">
        <v>324</v>
      </c>
    </row>
    <row r="18" spans="1:21" ht="21">
      <c r="A18" s="3" t="s">
        <v>178</v>
      </c>
      <c r="C18" s="20">
        <v>0</v>
      </c>
      <c r="E18" s="20">
        <v>-8898679062</v>
      </c>
      <c r="G18" s="20">
        <v>8520638445</v>
      </c>
      <c r="I18" s="20">
        <v>-378040617</v>
      </c>
      <c r="K18" s="5" t="s">
        <v>325</v>
      </c>
      <c r="M18" s="20">
        <v>110023923</v>
      </c>
      <c r="N18" s="20"/>
      <c r="O18" s="20">
        <v>0</v>
      </c>
      <c r="P18" s="20"/>
      <c r="Q18" s="20">
        <v>8520638445</v>
      </c>
      <c r="S18" s="20">
        <v>8630662368</v>
      </c>
      <c r="U18" s="5" t="s">
        <v>326</v>
      </c>
    </row>
    <row r="19" spans="1:21" ht="21">
      <c r="A19" s="3" t="s">
        <v>193</v>
      </c>
      <c r="C19" s="20">
        <v>0</v>
      </c>
      <c r="E19" s="20">
        <v>-9686843262</v>
      </c>
      <c r="G19" s="20">
        <v>11284317871</v>
      </c>
      <c r="I19" s="20">
        <v>1597474609</v>
      </c>
      <c r="K19" s="5" t="s">
        <v>327</v>
      </c>
      <c r="M19" s="20">
        <v>0</v>
      </c>
      <c r="N19" s="20"/>
      <c r="O19" s="20">
        <v>0</v>
      </c>
      <c r="P19" s="20"/>
      <c r="Q19" s="20">
        <v>17447272075</v>
      </c>
      <c r="S19" s="20">
        <v>17447272075</v>
      </c>
      <c r="U19" s="5" t="s">
        <v>328</v>
      </c>
    </row>
    <row r="20" spans="1:21" ht="21">
      <c r="A20" s="3" t="s">
        <v>191</v>
      </c>
      <c r="C20" s="20">
        <v>0</v>
      </c>
      <c r="E20" s="20">
        <v>-5374553593</v>
      </c>
      <c r="G20" s="20">
        <v>3793567411</v>
      </c>
      <c r="I20" s="20">
        <v>-1580986182</v>
      </c>
      <c r="K20" s="5" t="s">
        <v>329</v>
      </c>
      <c r="M20" s="20">
        <v>0</v>
      </c>
      <c r="N20" s="20"/>
      <c r="O20" s="20">
        <v>0</v>
      </c>
      <c r="P20" s="20"/>
      <c r="Q20" s="20">
        <v>3793567411</v>
      </c>
      <c r="S20" s="20">
        <v>3793567411</v>
      </c>
      <c r="U20" s="5" t="s">
        <v>330</v>
      </c>
    </row>
    <row r="21" spans="1:21" ht="21">
      <c r="A21" s="3" t="s">
        <v>218</v>
      </c>
      <c r="C21" s="20">
        <v>0</v>
      </c>
      <c r="E21" s="20">
        <v>0</v>
      </c>
      <c r="G21" s="20">
        <v>0</v>
      </c>
      <c r="I21" s="20">
        <v>0</v>
      </c>
      <c r="K21" s="5" t="s">
        <v>229</v>
      </c>
      <c r="M21" s="20">
        <v>0</v>
      </c>
      <c r="N21" s="20"/>
      <c r="O21" s="20">
        <v>0</v>
      </c>
      <c r="P21" s="20"/>
      <c r="Q21" s="20">
        <v>498739957</v>
      </c>
      <c r="S21" s="20">
        <v>498739957</v>
      </c>
      <c r="U21" s="5" t="s">
        <v>236</v>
      </c>
    </row>
    <row r="22" spans="1:21" ht="21">
      <c r="A22" s="3" t="s">
        <v>160</v>
      </c>
      <c r="C22" s="20">
        <v>0</v>
      </c>
      <c r="E22" s="20">
        <v>0</v>
      </c>
      <c r="G22" s="20">
        <v>0</v>
      </c>
      <c r="I22" s="20">
        <v>0</v>
      </c>
      <c r="K22" s="5" t="s">
        <v>229</v>
      </c>
      <c r="M22" s="20">
        <v>0</v>
      </c>
      <c r="N22" s="20"/>
      <c r="O22" s="20">
        <v>0</v>
      </c>
      <c r="P22" s="20"/>
      <c r="Q22" s="20">
        <v>13168899814</v>
      </c>
      <c r="S22" s="20">
        <v>13168899814</v>
      </c>
      <c r="U22" s="5" t="s">
        <v>331</v>
      </c>
    </row>
    <row r="23" spans="1:21" ht="21">
      <c r="A23" s="3" t="s">
        <v>181</v>
      </c>
      <c r="C23" s="20">
        <v>0</v>
      </c>
      <c r="E23" s="20">
        <v>0</v>
      </c>
      <c r="G23" s="20">
        <v>0</v>
      </c>
      <c r="I23" s="20">
        <v>0</v>
      </c>
      <c r="K23" s="5" t="s">
        <v>229</v>
      </c>
      <c r="M23" s="20">
        <v>0</v>
      </c>
      <c r="N23" s="20"/>
      <c r="O23" s="20">
        <v>0</v>
      </c>
      <c r="P23" s="20"/>
      <c r="Q23" s="20">
        <v>4466102669</v>
      </c>
      <c r="S23" s="20">
        <v>4466102669</v>
      </c>
      <c r="U23" s="5" t="s">
        <v>332</v>
      </c>
    </row>
    <row r="24" spans="1:21" ht="21">
      <c r="A24" s="3" t="s">
        <v>142</v>
      </c>
      <c r="C24" s="20">
        <v>0</v>
      </c>
      <c r="E24" s="20">
        <v>0</v>
      </c>
      <c r="G24" s="20">
        <v>0</v>
      </c>
      <c r="I24" s="20">
        <v>0</v>
      </c>
      <c r="K24" s="5" t="s">
        <v>229</v>
      </c>
      <c r="M24" s="20">
        <v>0</v>
      </c>
      <c r="N24" s="20"/>
      <c r="O24" s="20">
        <v>0</v>
      </c>
      <c r="P24" s="20"/>
      <c r="Q24" s="20">
        <v>991895134</v>
      </c>
      <c r="S24" s="20">
        <v>991895134</v>
      </c>
      <c r="U24" s="5" t="s">
        <v>333</v>
      </c>
    </row>
    <row r="25" spans="1:21" ht="21">
      <c r="A25" s="3" t="s">
        <v>225</v>
      </c>
      <c r="C25" s="20">
        <v>0</v>
      </c>
      <c r="E25" s="20">
        <v>0</v>
      </c>
      <c r="G25" s="20">
        <v>0</v>
      </c>
      <c r="I25" s="20">
        <v>0</v>
      </c>
      <c r="K25" s="5" t="s">
        <v>229</v>
      </c>
      <c r="M25" s="20">
        <v>0</v>
      </c>
      <c r="N25" s="20"/>
      <c r="O25" s="20">
        <v>0</v>
      </c>
      <c r="P25" s="20"/>
      <c r="Q25" s="20">
        <v>1936040659</v>
      </c>
      <c r="S25" s="20">
        <v>1936040659</v>
      </c>
      <c r="U25" s="5" t="s">
        <v>262</v>
      </c>
    </row>
    <row r="26" spans="1:21" ht="21">
      <c r="A26" s="3" t="s">
        <v>167</v>
      </c>
      <c r="C26" s="20">
        <v>0</v>
      </c>
      <c r="E26" s="20">
        <v>0</v>
      </c>
      <c r="G26" s="20">
        <v>0</v>
      </c>
      <c r="I26" s="20">
        <v>0</v>
      </c>
      <c r="K26" s="5" t="s">
        <v>229</v>
      </c>
      <c r="M26" s="20">
        <v>0</v>
      </c>
      <c r="N26" s="20"/>
      <c r="O26" s="20">
        <v>0</v>
      </c>
      <c r="P26" s="20"/>
      <c r="Q26" s="20">
        <v>118809998</v>
      </c>
      <c r="S26" s="20">
        <v>118809998</v>
      </c>
      <c r="U26" s="5" t="s">
        <v>334</v>
      </c>
    </row>
    <row r="27" spans="1:21" ht="21">
      <c r="A27" s="3" t="s">
        <v>219</v>
      </c>
      <c r="C27" s="20">
        <v>0</v>
      </c>
      <c r="E27" s="20">
        <v>0</v>
      </c>
      <c r="G27" s="20">
        <v>0</v>
      </c>
      <c r="I27" s="20">
        <v>0</v>
      </c>
      <c r="K27" s="5" t="s">
        <v>229</v>
      </c>
      <c r="M27" s="20">
        <v>0</v>
      </c>
      <c r="N27" s="20"/>
      <c r="O27" s="20">
        <v>0</v>
      </c>
      <c r="P27" s="20"/>
      <c r="Q27" s="20">
        <v>3281587603</v>
      </c>
      <c r="S27" s="20">
        <v>3281587603</v>
      </c>
      <c r="U27" s="5" t="s">
        <v>335</v>
      </c>
    </row>
    <row r="28" spans="1:21" ht="21">
      <c r="A28" s="3" t="s">
        <v>180</v>
      </c>
      <c r="C28" s="20">
        <v>0</v>
      </c>
      <c r="E28" s="20">
        <v>0</v>
      </c>
      <c r="G28" s="20">
        <v>0</v>
      </c>
      <c r="I28" s="20">
        <v>0</v>
      </c>
      <c r="K28" s="5" t="s">
        <v>229</v>
      </c>
      <c r="M28" s="20">
        <v>965697043</v>
      </c>
      <c r="N28" s="20"/>
      <c r="O28" s="20">
        <v>0</v>
      </c>
      <c r="P28" s="20"/>
      <c r="Q28" s="20">
        <v>3363933253</v>
      </c>
      <c r="S28" s="20">
        <v>4329630296</v>
      </c>
      <c r="U28" s="5" t="s">
        <v>336</v>
      </c>
    </row>
    <row r="29" spans="1:21" ht="21">
      <c r="A29" s="3" t="s">
        <v>177</v>
      </c>
      <c r="C29" s="20">
        <v>0</v>
      </c>
      <c r="E29" s="20">
        <v>0</v>
      </c>
      <c r="G29" s="20">
        <v>0</v>
      </c>
      <c r="I29" s="20">
        <v>0</v>
      </c>
      <c r="K29" s="5" t="s">
        <v>229</v>
      </c>
      <c r="M29" s="20">
        <v>0</v>
      </c>
      <c r="N29" s="20"/>
      <c r="O29" s="20">
        <v>0</v>
      </c>
      <c r="P29" s="20"/>
      <c r="Q29" s="20">
        <v>11047912534</v>
      </c>
      <c r="S29" s="20">
        <v>11047912534</v>
      </c>
      <c r="U29" s="5" t="s">
        <v>337</v>
      </c>
    </row>
    <row r="30" spans="1:21" ht="21">
      <c r="A30" s="3" t="s">
        <v>217</v>
      </c>
      <c r="C30" s="20">
        <v>0</v>
      </c>
      <c r="E30" s="20">
        <v>0</v>
      </c>
      <c r="G30" s="20">
        <v>0</v>
      </c>
      <c r="I30" s="20">
        <v>0</v>
      </c>
      <c r="K30" s="5" t="s">
        <v>229</v>
      </c>
      <c r="M30" s="20">
        <v>0</v>
      </c>
      <c r="N30" s="20"/>
      <c r="O30" s="20">
        <v>0</v>
      </c>
      <c r="P30" s="20"/>
      <c r="Q30" s="20">
        <v>3666839442</v>
      </c>
      <c r="S30" s="20">
        <v>3666839442</v>
      </c>
      <c r="U30" s="5" t="s">
        <v>338</v>
      </c>
    </row>
    <row r="31" spans="1:21" ht="21">
      <c r="A31" s="3" t="s">
        <v>213</v>
      </c>
      <c r="C31" s="20">
        <v>0</v>
      </c>
      <c r="E31" s="20">
        <v>0</v>
      </c>
      <c r="G31" s="20">
        <v>0</v>
      </c>
      <c r="I31" s="20">
        <v>0</v>
      </c>
      <c r="K31" s="5" t="s">
        <v>229</v>
      </c>
      <c r="M31" s="20">
        <v>0</v>
      </c>
      <c r="N31" s="20"/>
      <c r="O31" s="20">
        <v>0</v>
      </c>
      <c r="P31" s="20"/>
      <c r="Q31" s="20">
        <v>1506576237</v>
      </c>
      <c r="S31" s="20">
        <v>1506576237</v>
      </c>
      <c r="U31" s="5" t="s">
        <v>339</v>
      </c>
    </row>
    <row r="32" spans="1:21" ht="21">
      <c r="A32" s="3" t="s">
        <v>140</v>
      </c>
      <c r="C32" s="20">
        <v>0</v>
      </c>
      <c r="E32" s="20">
        <v>0</v>
      </c>
      <c r="G32" s="20">
        <v>0</v>
      </c>
      <c r="I32" s="20">
        <v>0</v>
      </c>
      <c r="K32" s="5" t="s">
        <v>229</v>
      </c>
      <c r="M32" s="20">
        <v>0</v>
      </c>
      <c r="N32" s="20"/>
      <c r="O32" s="20">
        <v>0</v>
      </c>
      <c r="P32" s="20"/>
      <c r="Q32" s="20">
        <v>5946938923</v>
      </c>
      <c r="S32" s="20">
        <v>5946938923</v>
      </c>
      <c r="U32" s="5" t="s">
        <v>340</v>
      </c>
    </row>
    <row r="33" spans="1:21" ht="21">
      <c r="A33" s="3" t="s">
        <v>166</v>
      </c>
      <c r="C33" s="20">
        <v>0</v>
      </c>
      <c r="E33" s="20">
        <v>0</v>
      </c>
      <c r="G33" s="20">
        <v>0</v>
      </c>
      <c r="I33" s="20">
        <v>0</v>
      </c>
      <c r="K33" s="5" t="s">
        <v>229</v>
      </c>
      <c r="M33" s="20">
        <v>0</v>
      </c>
      <c r="N33" s="20"/>
      <c r="O33" s="20">
        <v>0</v>
      </c>
      <c r="P33" s="20"/>
      <c r="Q33" s="20">
        <v>92107270017</v>
      </c>
      <c r="S33" s="20">
        <v>92107270017</v>
      </c>
      <c r="U33" s="5" t="s">
        <v>341</v>
      </c>
    </row>
    <row r="34" spans="1:21" ht="21">
      <c r="A34" s="3" t="s">
        <v>141</v>
      </c>
      <c r="C34" s="20">
        <v>0</v>
      </c>
      <c r="E34" s="20">
        <v>0</v>
      </c>
      <c r="G34" s="20">
        <v>0</v>
      </c>
      <c r="I34" s="20">
        <v>0</v>
      </c>
      <c r="K34" s="5" t="s">
        <v>229</v>
      </c>
      <c r="M34" s="20">
        <v>0</v>
      </c>
      <c r="N34" s="20"/>
      <c r="O34" s="20">
        <v>0</v>
      </c>
      <c r="P34" s="20"/>
      <c r="Q34" s="20">
        <v>15689884499</v>
      </c>
      <c r="S34" s="20">
        <v>15689884499</v>
      </c>
      <c r="U34" s="5" t="s">
        <v>342</v>
      </c>
    </row>
    <row r="35" spans="1:21" ht="21">
      <c r="A35" s="3" t="s">
        <v>137</v>
      </c>
      <c r="C35" s="20">
        <v>0</v>
      </c>
      <c r="E35" s="20">
        <v>0</v>
      </c>
      <c r="G35" s="20">
        <v>0</v>
      </c>
      <c r="I35" s="20">
        <v>0</v>
      </c>
      <c r="K35" s="5" t="s">
        <v>229</v>
      </c>
      <c r="M35" s="20">
        <v>0</v>
      </c>
      <c r="N35" s="20"/>
      <c r="O35" s="20">
        <v>0</v>
      </c>
      <c r="P35" s="20"/>
      <c r="Q35" s="20">
        <v>929819946</v>
      </c>
      <c r="S35" s="20">
        <v>929819946</v>
      </c>
      <c r="U35" s="5" t="s">
        <v>343</v>
      </c>
    </row>
    <row r="36" spans="1:21" ht="21">
      <c r="A36" s="3" t="s">
        <v>161</v>
      </c>
      <c r="C36" s="20">
        <v>0</v>
      </c>
      <c r="E36" s="20">
        <v>0</v>
      </c>
      <c r="G36" s="20">
        <v>0</v>
      </c>
      <c r="I36" s="20">
        <v>0</v>
      </c>
      <c r="K36" s="5" t="s">
        <v>229</v>
      </c>
      <c r="M36" s="20">
        <v>0</v>
      </c>
      <c r="N36" s="20"/>
      <c r="O36" s="20">
        <v>0</v>
      </c>
      <c r="P36" s="20"/>
      <c r="Q36" s="20">
        <v>-509418201</v>
      </c>
      <c r="S36" s="20">
        <v>-509418201</v>
      </c>
      <c r="U36" s="5" t="s">
        <v>344</v>
      </c>
    </row>
    <row r="37" spans="1:21" ht="21">
      <c r="A37" s="3" t="s">
        <v>168</v>
      </c>
      <c r="C37" s="20">
        <v>0</v>
      </c>
      <c r="E37" s="20">
        <v>0</v>
      </c>
      <c r="G37" s="20">
        <v>0</v>
      </c>
      <c r="I37" s="20">
        <v>0</v>
      </c>
      <c r="K37" s="5" t="s">
        <v>229</v>
      </c>
      <c r="M37" s="20">
        <v>0</v>
      </c>
      <c r="N37" s="20"/>
      <c r="O37" s="20">
        <v>0</v>
      </c>
      <c r="P37" s="20"/>
      <c r="Q37" s="20">
        <v>4939198470</v>
      </c>
      <c r="S37" s="20">
        <v>4939198470</v>
      </c>
      <c r="U37" s="5" t="s">
        <v>345</v>
      </c>
    </row>
    <row r="38" spans="1:21" ht="21">
      <c r="A38" s="3" t="s">
        <v>192</v>
      </c>
      <c r="C38" s="20">
        <v>0</v>
      </c>
      <c r="E38" s="20">
        <v>0</v>
      </c>
      <c r="G38" s="20">
        <v>0</v>
      </c>
      <c r="I38" s="20">
        <v>0</v>
      </c>
      <c r="K38" s="5" t="s">
        <v>229</v>
      </c>
      <c r="M38" s="20">
        <v>0</v>
      </c>
      <c r="N38" s="20"/>
      <c r="O38" s="20">
        <v>0</v>
      </c>
      <c r="P38" s="20"/>
      <c r="Q38" s="20">
        <v>88218454</v>
      </c>
      <c r="S38" s="20">
        <v>88218454</v>
      </c>
      <c r="U38" s="5" t="s">
        <v>233</v>
      </c>
    </row>
    <row r="39" spans="1:21" ht="21">
      <c r="A39" s="3" t="s">
        <v>169</v>
      </c>
      <c r="C39" s="20">
        <v>0</v>
      </c>
      <c r="E39" s="20">
        <v>0</v>
      </c>
      <c r="G39" s="20">
        <v>0</v>
      </c>
      <c r="I39" s="20">
        <v>0</v>
      </c>
      <c r="K39" s="5" t="s">
        <v>229</v>
      </c>
      <c r="M39" s="20">
        <v>0</v>
      </c>
      <c r="N39" s="20"/>
      <c r="O39" s="20">
        <v>0</v>
      </c>
      <c r="P39" s="20"/>
      <c r="Q39" s="20">
        <v>863599</v>
      </c>
      <c r="S39" s="20">
        <v>863599</v>
      </c>
      <c r="U39" s="5" t="s">
        <v>229</v>
      </c>
    </row>
    <row r="40" spans="1:21" ht="21">
      <c r="A40" s="3" t="s">
        <v>226</v>
      </c>
      <c r="C40" s="20">
        <v>0</v>
      </c>
      <c r="E40" s="20">
        <v>0</v>
      </c>
      <c r="G40" s="20">
        <v>0</v>
      </c>
      <c r="I40" s="20">
        <v>0</v>
      </c>
      <c r="K40" s="5" t="s">
        <v>229</v>
      </c>
      <c r="M40" s="20">
        <v>0</v>
      </c>
      <c r="N40" s="20"/>
      <c r="O40" s="20">
        <v>0</v>
      </c>
      <c r="P40" s="20"/>
      <c r="Q40" s="20">
        <v>-600827537</v>
      </c>
      <c r="S40" s="20">
        <v>-600827537</v>
      </c>
      <c r="U40" s="5" t="s">
        <v>346</v>
      </c>
    </row>
    <row r="41" spans="1:21" ht="21">
      <c r="A41" s="3" t="s">
        <v>172</v>
      </c>
      <c r="C41" s="20">
        <v>0</v>
      </c>
      <c r="E41" s="20">
        <v>0</v>
      </c>
      <c r="G41" s="20">
        <v>0</v>
      </c>
      <c r="I41" s="20">
        <v>0</v>
      </c>
      <c r="K41" s="5" t="s">
        <v>229</v>
      </c>
      <c r="M41" s="20">
        <v>0</v>
      </c>
      <c r="N41" s="20"/>
      <c r="O41" s="20">
        <v>0</v>
      </c>
      <c r="P41" s="20"/>
      <c r="Q41" s="20">
        <v>7799182941</v>
      </c>
      <c r="S41" s="20">
        <v>7799182941</v>
      </c>
      <c r="U41" s="5" t="s">
        <v>347</v>
      </c>
    </row>
    <row r="42" spans="1:21" ht="21">
      <c r="A42" s="3" t="s">
        <v>187</v>
      </c>
      <c r="C42" s="20">
        <v>0</v>
      </c>
      <c r="E42" s="20">
        <v>0</v>
      </c>
      <c r="G42" s="20">
        <v>0</v>
      </c>
      <c r="I42" s="20">
        <v>0</v>
      </c>
      <c r="K42" s="5" t="s">
        <v>229</v>
      </c>
      <c r="M42" s="20">
        <v>0</v>
      </c>
      <c r="N42" s="20"/>
      <c r="O42" s="20">
        <v>0</v>
      </c>
      <c r="P42" s="20"/>
      <c r="Q42" s="20">
        <v>431315539</v>
      </c>
      <c r="S42" s="20">
        <v>431315539</v>
      </c>
      <c r="U42" s="5" t="s">
        <v>348</v>
      </c>
    </row>
    <row r="43" spans="1:21" ht="21">
      <c r="A43" s="3" t="s">
        <v>220</v>
      </c>
      <c r="C43" s="20">
        <v>0</v>
      </c>
      <c r="E43" s="20">
        <v>0</v>
      </c>
      <c r="G43" s="20">
        <v>0</v>
      </c>
      <c r="I43" s="20">
        <v>0</v>
      </c>
      <c r="K43" s="5" t="s">
        <v>229</v>
      </c>
      <c r="M43" s="20">
        <v>0</v>
      </c>
      <c r="N43" s="20"/>
      <c r="O43" s="20">
        <v>0</v>
      </c>
      <c r="P43" s="20"/>
      <c r="Q43" s="20">
        <v>-890412491</v>
      </c>
      <c r="S43" s="20">
        <v>-890412491</v>
      </c>
      <c r="U43" s="5" t="s">
        <v>349</v>
      </c>
    </row>
    <row r="44" spans="1:21" ht="21">
      <c r="A44" s="3" t="s">
        <v>212</v>
      </c>
      <c r="C44" s="20">
        <v>0</v>
      </c>
      <c r="E44" s="20">
        <v>0</v>
      </c>
      <c r="G44" s="20">
        <v>0</v>
      </c>
      <c r="I44" s="20">
        <v>0</v>
      </c>
      <c r="K44" s="5" t="s">
        <v>229</v>
      </c>
      <c r="M44" s="20">
        <v>0</v>
      </c>
      <c r="N44" s="20"/>
      <c r="O44" s="20">
        <v>0</v>
      </c>
      <c r="P44" s="20"/>
      <c r="Q44" s="20">
        <v>630053146</v>
      </c>
      <c r="S44" s="20">
        <v>630053146</v>
      </c>
      <c r="U44" s="5" t="s">
        <v>350</v>
      </c>
    </row>
    <row r="45" spans="1:21" ht="21">
      <c r="A45" s="3" t="s">
        <v>222</v>
      </c>
      <c r="C45" s="20">
        <v>0</v>
      </c>
      <c r="E45" s="20">
        <v>0</v>
      </c>
      <c r="G45" s="20">
        <v>0</v>
      </c>
      <c r="I45" s="20">
        <v>0</v>
      </c>
      <c r="K45" s="5" t="s">
        <v>229</v>
      </c>
      <c r="M45" s="20">
        <v>0</v>
      </c>
      <c r="N45" s="20"/>
      <c r="O45" s="20">
        <v>0</v>
      </c>
      <c r="P45" s="20"/>
      <c r="Q45" s="20">
        <v>2948601871</v>
      </c>
      <c r="S45" s="20">
        <v>2948601871</v>
      </c>
      <c r="U45" s="5" t="s">
        <v>351</v>
      </c>
    </row>
    <row r="46" spans="1:21" ht="21">
      <c r="A46" s="3" t="s">
        <v>221</v>
      </c>
      <c r="C46" s="20">
        <v>0</v>
      </c>
      <c r="E46" s="20">
        <v>0</v>
      </c>
      <c r="G46" s="20">
        <v>0</v>
      </c>
      <c r="I46" s="20">
        <v>0</v>
      </c>
      <c r="K46" s="5" t="s">
        <v>229</v>
      </c>
      <c r="M46" s="20">
        <v>0</v>
      </c>
      <c r="N46" s="20"/>
      <c r="O46" s="20">
        <v>0</v>
      </c>
      <c r="P46" s="20"/>
      <c r="Q46" s="20">
        <v>66300091</v>
      </c>
      <c r="S46" s="20">
        <v>66300091</v>
      </c>
      <c r="U46" s="5" t="s">
        <v>233</v>
      </c>
    </row>
    <row r="47" spans="1:21" ht="21">
      <c r="A47" s="3" t="s">
        <v>171</v>
      </c>
      <c r="C47" s="20">
        <v>0</v>
      </c>
      <c r="E47" s="20">
        <v>0</v>
      </c>
      <c r="G47" s="20">
        <v>0</v>
      </c>
      <c r="I47" s="20">
        <v>0</v>
      </c>
      <c r="K47" s="5" t="s">
        <v>229</v>
      </c>
      <c r="M47" s="20">
        <v>0</v>
      </c>
      <c r="N47" s="20"/>
      <c r="O47" s="20">
        <v>0</v>
      </c>
      <c r="P47" s="20"/>
      <c r="Q47" s="20">
        <v>9018708815</v>
      </c>
      <c r="S47" s="20">
        <v>9018708815</v>
      </c>
      <c r="U47" s="5" t="s">
        <v>352</v>
      </c>
    </row>
    <row r="48" spans="1:21" ht="21">
      <c r="A48" s="3" t="s">
        <v>227</v>
      </c>
      <c r="C48" s="20">
        <v>0</v>
      </c>
      <c r="E48" s="20">
        <v>0</v>
      </c>
      <c r="G48" s="20">
        <v>0</v>
      </c>
      <c r="I48" s="20">
        <v>0</v>
      </c>
      <c r="K48" s="5" t="s">
        <v>229</v>
      </c>
      <c r="M48" s="20">
        <v>0</v>
      </c>
      <c r="N48" s="20"/>
      <c r="O48" s="20">
        <v>0</v>
      </c>
      <c r="P48" s="20"/>
      <c r="Q48" s="20">
        <v>1286731499</v>
      </c>
      <c r="S48" s="20">
        <v>1286731499</v>
      </c>
      <c r="U48" s="5" t="s">
        <v>287</v>
      </c>
    </row>
    <row r="49" spans="1:21" ht="21">
      <c r="A49" s="3" t="s">
        <v>215</v>
      </c>
      <c r="C49" s="20">
        <v>0</v>
      </c>
      <c r="E49" s="20">
        <v>0</v>
      </c>
      <c r="G49" s="20">
        <v>0</v>
      </c>
      <c r="I49" s="20">
        <v>0</v>
      </c>
      <c r="K49" s="5" t="s">
        <v>229</v>
      </c>
      <c r="M49" s="20">
        <v>0</v>
      </c>
      <c r="N49" s="20"/>
      <c r="O49" s="20">
        <v>0</v>
      </c>
      <c r="P49" s="20"/>
      <c r="Q49" s="20">
        <v>9028991346</v>
      </c>
      <c r="S49" s="20">
        <v>9028991346</v>
      </c>
      <c r="U49" s="5" t="s">
        <v>352</v>
      </c>
    </row>
    <row r="50" spans="1:21" ht="21">
      <c r="A50" s="3" t="s">
        <v>133</v>
      </c>
      <c r="C50" s="20">
        <v>178090748</v>
      </c>
      <c r="E50" s="20">
        <v>-856932738</v>
      </c>
      <c r="G50" s="20">
        <v>0</v>
      </c>
      <c r="I50" s="20">
        <v>-678841990</v>
      </c>
      <c r="K50" s="5" t="s">
        <v>353</v>
      </c>
      <c r="M50" s="20">
        <v>178090748</v>
      </c>
      <c r="N50" s="20"/>
      <c r="O50" s="20">
        <v>3226973191</v>
      </c>
      <c r="P50" s="20"/>
      <c r="Q50" s="20">
        <v>11982932127</v>
      </c>
      <c r="S50" s="20">
        <v>15387996066</v>
      </c>
      <c r="U50" s="5" t="s">
        <v>354</v>
      </c>
    </row>
    <row r="51" spans="1:21" ht="21">
      <c r="A51" s="3" t="s">
        <v>189</v>
      </c>
      <c r="C51" s="20">
        <v>0</v>
      </c>
      <c r="E51" s="20">
        <v>0</v>
      </c>
      <c r="G51" s="20">
        <v>0</v>
      </c>
      <c r="I51" s="20">
        <v>0</v>
      </c>
      <c r="K51" s="5" t="s">
        <v>229</v>
      </c>
      <c r="M51" s="20">
        <v>0</v>
      </c>
      <c r="N51" s="20"/>
      <c r="O51" s="20">
        <v>0</v>
      </c>
      <c r="P51" s="20"/>
      <c r="Q51" s="20">
        <v>49751659153</v>
      </c>
      <c r="S51" s="20">
        <v>49751659153</v>
      </c>
      <c r="U51" s="5" t="s">
        <v>355</v>
      </c>
    </row>
    <row r="52" spans="1:21" ht="21">
      <c r="A52" s="3" t="s">
        <v>195</v>
      </c>
      <c r="C52" s="20">
        <v>0</v>
      </c>
      <c r="E52" s="20">
        <v>0</v>
      </c>
      <c r="G52" s="20">
        <v>0</v>
      </c>
      <c r="I52" s="20">
        <v>0</v>
      </c>
      <c r="K52" s="5" t="s">
        <v>229</v>
      </c>
      <c r="M52" s="20">
        <v>0</v>
      </c>
      <c r="N52" s="20"/>
      <c r="O52" s="20">
        <v>0</v>
      </c>
      <c r="P52" s="20"/>
      <c r="Q52" s="20">
        <v>9538655291</v>
      </c>
      <c r="S52" s="20">
        <v>9538655291</v>
      </c>
      <c r="U52" s="5" t="s">
        <v>356</v>
      </c>
    </row>
    <row r="53" spans="1:21" ht="21">
      <c r="A53" s="3" t="s">
        <v>138</v>
      </c>
      <c r="C53" s="20">
        <v>0</v>
      </c>
      <c r="E53" s="20">
        <v>0</v>
      </c>
      <c r="G53" s="20">
        <v>0</v>
      </c>
      <c r="I53" s="20">
        <v>0</v>
      </c>
      <c r="K53" s="5" t="s">
        <v>229</v>
      </c>
      <c r="M53" s="20">
        <v>0</v>
      </c>
      <c r="N53" s="20"/>
      <c r="O53" s="20">
        <v>0</v>
      </c>
      <c r="P53" s="20"/>
      <c r="Q53" s="20">
        <v>5865830639</v>
      </c>
      <c r="S53" s="20">
        <v>5865830639</v>
      </c>
      <c r="U53" s="5" t="s">
        <v>357</v>
      </c>
    </row>
    <row r="54" spans="1:21" ht="21">
      <c r="A54" s="3" t="s">
        <v>214</v>
      </c>
      <c r="C54" s="20">
        <v>0</v>
      </c>
      <c r="E54" s="20">
        <v>0</v>
      </c>
      <c r="G54" s="20">
        <v>0</v>
      </c>
      <c r="I54" s="20">
        <v>0</v>
      </c>
      <c r="K54" s="5" t="s">
        <v>229</v>
      </c>
      <c r="M54" s="20">
        <v>0</v>
      </c>
      <c r="N54" s="20"/>
      <c r="O54" s="20">
        <v>0</v>
      </c>
      <c r="P54" s="20"/>
      <c r="Q54" s="20">
        <v>-620700752</v>
      </c>
      <c r="S54" s="20">
        <v>-620700752</v>
      </c>
      <c r="U54" s="5" t="s">
        <v>346</v>
      </c>
    </row>
    <row r="55" spans="1:21" ht="21">
      <c r="A55" s="3" t="s">
        <v>132</v>
      </c>
      <c r="C55" s="20">
        <v>0</v>
      </c>
      <c r="E55" s="20">
        <v>475364628</v>
      </c>
      <c r="G55" s="20">
        <v>0</v>
      </c>
      <c r="I55" s="20">
        <v>475364628</v>
      </c>
      <c r="K55" s="5" t="s">
        <v>358</v>
      </c>
      <c r="M55" s="20">
        <v>0</v>
      </c>
      <c r="N55" s="20"/>
      <c r="O55" s="20">
        <v>475364628</v>
      </c>
      <c r="P55" s="20"/>
      <c r="Q55" s="20">
        <v>4000846272</v>
      </c>
      <c r="S55" s="20">
        <v>4476210900</v>
      </c>
      <c r="U55" s="5" t="s">
        <v>332</v>
      </c>
    </row>
    <row r="56" spans="1:21" ht="21">
      <c r="A56" s="3" t="s">
        <v>223</v>
      </c>
      <c r="C56" s="20">
        <v>0</v>
      </c>
      <c r="E56" s="20">
        <v>0</v>
      </c>
      <c r="G56" s="20">
        <v>0</v>
      </c>
      <c r="I56" s="20">
        <v>0</v>
      </c>
      <c r="K56" s="5" t="s">
        <v>229</v>
      </c>
      <c r="M56" s="20">
        <v>0</v>
      </c>
      <c r="N56" s="20"/>
      <c r="O56" s="20">
        <v>0</v>
      </c>
      <c r="P56" s="20"/>
      <c r="Q56" s="20">
        <v>10258029805</v>
      </c>
      <c r="S56" s="20">
        <v>10258029805</v>
      </c>
      <c r="U56" s="5" t="s">
        <v>359</v>
      </c>
    </row>
    <row r="57" spans="1:21" ht="21">
      <c r="A57" s="3" t="s">
        <v>162</v>
      </c>
      <c r="C57" s="20">
        <v>0</v>
      </c>
      <c r="E57" s="20">
        <v>0</v>
      </c>
      <c r="G57" s="20">
        <v>0</v>
      </c>
      <c r="I57" s="20">
        <v>0</v>
      </c>
      <c r="K57" s="5" t="s">
        <v>229</v>
      </c>
      <c r="M57" s="20">
        <v>0</v>
      </c>
      <c r="N57" s="20"/>
      <c r="O57" s="20">
        <v>0</v>
      </c>
      <c r="P57" s="20"/>
      <c r="Q57" s="20">
        <v>4863788278</v>
      </c>
      <c r="S57" s="20">
        <v>4863788278</v>
      </c>
      <c r="U57" s="5" t="s">
        <v>360</v>
      </c>
    </row>
    <row r="58" spans="1:21" ht="21">
      <c r="A58" s="3" t="s">
        <v>139</v>
      </c>
      <c r="C58" s="20">
        <v>0</v>
      </c>
      <c r="E58" s="20">
        <v>0</v>
      </c>
      <c r="G58" s="20">
        <v>0</v>
      </c>
      <c r="I58" s="20">
        <v>0</v>
      </c>
      <c r="K58" s="5" t="s">
        <v>229</v>
      </c>
      <c r="M58" s="20">
        <v>0</v>
      </c>
      <c r="N58" s="20"/>
      <c r="O58" s="20">
        <v>0</v>
      </c>
      <c r="P58" s="20"/>
      <c r="Q58" s="20">
        <v>21341148985</v>
      </c>
      <c r="S58" s="20">
        <v>21341148985</v>
      </c>
      <c r="U58" s="5" t="s">
        <v>361</v>
      </c>
    </row>
    <row r="59" spans="1:21" ht="21">
      <c r="A59" s="3" t="s">
        <v>216</v>
      </c>
      <c r="C59" s="20">
        <v>0</v>
      </c>
      <c r="E59" s="20">
        <v>0</v>
      </c>
      <c r="G59" s="20">
        <v>0</v>
      </c>
      <c r="I59" s="20">
        <v>0</v>
      </c>
      <c r="K59" s="5" t="s">
        <v>229</v>
      </c>
      <c r="M59" s="20">
        <v>0</v>
      </c>
      <c r="N59" s="20"/>
      <c r="O59" s="20">
        <v>0</v>
      </c>
      <c r="P59" s="20"/>
      <c r="Q59" s="20">
        <v>200358647</v>
      </c>
      <c r="S59" s="20">
        <v>200358647</v>
      </c>
      <c r="U59" s="5" t="s">
        <v>362</v>
      </c>
    </row>
    <row r="60" spans="1:21" ht="21">
      <c r="A60" s="3" t="s">
        <v>224</v>
      </c>
      <c r="C60" s="20">
        <v>0</v>
      </c>
      <c r="E60" s="20">
        <v>0</v>
      </c>
      <c r="G60" s="20">
        <v>0</v>
      </c>
      <c r="I60" s="20">
        <v>0</v>
      </c>
      <c r="K60" s="5" t="s">
        <v>229</v>
      </c>
      <c r="M60" s="20">
        <v>0</v>
      </c>
      <c r="N60" s="20"/>
      <c r="O60" s="20">
        <v>0</v>
      </c>
      <c r="P60" s="20"/>
      <c r="Q60" s="20">
        <v>-1765146145</v>
      </c>
      <c r="S60" s="20">
        <v>-1765146145</v>
      </c>
      <c r="U60" s="5" t="s">
        <v>363</v>
      </c>
    </row>
    <row r="61" spans="1:21" ht="21">
      <c r="A61" s="3" t="s">
        <v>136</v>
      </c>
      <c r="C61" s="20">
        <v>0</v>
      </c>
      <c r="E61" s="20">
        <v>0</v>
      </c>
      <c r="G61" s="20">
        <v>0</v>
      </c>
      <c r="I61" s="20">
        <v>0</v>
      </c>
      <c r="K61" s="5" t="s">
        <v>229</v>
      </c>
      <c r="M61" s="20">
        <v>0</v>
      </c>
      <c r="N61" s="20"/>
      <c r="O61" s="20">
        <v>0</v>
      </c>
      <c r="P61" s="20"/>
      <c r="Q61" s="20">
        <v>10042014174</v>
      </c>
      <c r="S61" s="20">
        <v>10042014174</v>
      </c>
      <c r="U61" s="5" t="s">
        <v>364</v>
      </c>
    </row>
    <row r="62" spans="1:21" ht="21">
      <c r="A62" s="3" t="s">
        <v>183</v>
      </c>
      <c r="C62" s="20">
        <v>0</v>
      </c>
      <c r="E62" s="20">
        <v>0</v>
      </c>
      <c r="G62" s="20">
        <v>0</v>
      </c>
      <c r="I62" s="20">
        <v>0</v>
      </c>
      <c r="K62" s="5" t="s">
        <v>229</v>
      </c>
      <c r="M62" s="20">
        <v>945000000</v>
      </c>
      <c r="N62" s="20"/>
      <c r="O62" s="20">
        <v>0</v>
      </c>
      <c r="P62" s="20"/>
      <c r="Q62" s="20">
        <v>5332864571</v>
      </c>
      <c r="S62" s="20">
        <v>6277864571</v>
      </c>
      <c r="U62" s="5" t="s">
        <v>365</v>
      </c>
    </row>
    <row r="63" spans="1:21" ht="21">
      <c r="A63" s="3" t="s">
        <v>185</v>
      </c>
      <c r="C63" s="20">
        <v>0</v>
      </c>
      <c r="E63" s="20">
        <v>0</v>
      </c>
      <c r="G63" s="20">
        <v>0</v>
      </c>
      <c r="I63" s="20">
        <v>0</v>
      </c>
      <c r="K63" s="5" t="s">
        <v>229</v>
      </c>
      <c r="M63" s="20">
        <v>1254673581</v>
      </c>
      <c r="N63" s="20"/>
      <c r="O63" s="20">
        <v>0</v>
      </c>
      <c r="P63" s="20"/>
      <c r="Q63" s="20">
        <v>12516210714</v>
      </c>
      <c r="S63" s="20">
        <v>13770884295</v>
      </c>
      <c r="U63" s="5" t="s">
        <v>366</v>
      </c>
    </row>
    <row r="64" spans="1:21" ht="21">
      <c r="A64" s="3" t="s">
        <v>170</v>
      </c>
      <c r="C64" s="20">
        <v>0</v>
      </c>
      <c r="E64" s="20">
        <v>0</v>
      </c>
      <c r="G64" s="20">
        <v>0</v>
      </c>
      <c r="I64" s="20">
        <v>0</v>
      </c>
      <c r="K64" s="5" t="s">
        <v>229</v>
      </c>
      <c r="M64" s="20">
        <v>0</v>
      </c>
      <c r="N64" s="20"/>
      <c r="O64" s="20">
        <v>0</v>
      </c>
      <c r="P64" s="20"/>
      <c r="Q64" s="20">
        <v>3910394429</v>
      </c>
      <c r="S64" s="20">
        <v>3910394429</v>
      </c>
      <c r="U64" s="5" t="s">
        <v>367</v>
      </c>
    </row>
    <row r="65" spans="1:21" ht="21">
      <c r="A65" s="3" t="s">
        <v>143</v>
      </c>
      <c r="C65" s="20">
        <v>0</v>
      </c>
      <c r="E65" s="20">
        <v>0</v>
      </c>
      <c r="G65" s="20">
        <v>0</v>
      </c>
      <c r="I65" s="20">
        <v>0</v>
      </c>
      <c r="K65" s="5" t="s">
        <v>229</v>
      </c>
      <c r="M65" s="20">
        <v>0</v>
      </c>
      <c r="N65" s="20"/>
      <c r="O65" s="20">
        <v>0</v>
      </c>
      <c r="P65" s="20"/>
      <c r="Q65" s="20">
        <v>5999918501</v>
      </c>
      <c r="S65" s="20">
        <v>5999918501</v>
      </c>
      <c r="U65" s="5" t="s">
        <v>368</v>
      </c>
    </row>
    <row r="66" spans="1:21" ht="21">
      <c r="A66" s="3" t="s">
        <v>134</v>
      </c>
      <c r="C66" s="20">
        <v>0</v>
      </c>
      <c r="E66" s="20">
        <v>0</v>
      </c>
      <c r="G66" s="20">
        <v>0</v>
      </c>
      <c r="I66" s="20">
        <v>0</v>
      </c>
      <c r="K66" s="5" t="s">
        <v>229</v>
      </c>
      <c r="M66" s="20">
        <v>426536823</v>
      </c>
      <c r="N66" s="20"/>
      <c r="O66" s="20">
        <v>0</v>
      </c>
      <c r="P66" s="20"/>
      <c r="Q66" s="20">
        <v>5918670579</v>
      </c>
      <c r="S66" s="20">
        <v>6345207402</v>
      </c>
      <c r="U66" s="5" t="s">
        <v>369</v>
      </c>
    </row>
    <row r="67" spans="1:21" ht="21">
      <c r="A67" s="3" t="s">
        <v>188</v>
      </c>
      <c r="C67" s="20">
        <v>0</v>
      </c>
      <c r="E67" s="20">
        <v>953115288</v>
      </c>
      <c r="G67" s="20">
        <v>0</v>
      </c>
      <c r="I67" s="20">
        <v>953115288</v>
      </c>
      <c r="K67" s="5" t="s">
        <v>370</v>
      </c>
      <c r="M67" s="20">
        <v>22107813</v>
      </c>
      <c r="N67" s="20"/>
      <c r="O67" s="20">
        <v>1891553975</v>
      </c>
      <c r="P67" s="20"/>
      <c r="Q67" s="20">
        <v>0</v>
      </c>
      <c r="S67" s="20">
        <v>1913661788</v>
      </c>
      <c r="U67" s="5" t="s">
        <v>256</v>
      </c>
    </row>
    <row r="68" spans="1:21" ht="21">
      <c r="A68" s="3" t="s">
        <v>196</v>
      </c>
      <c r="C68" s="20">
        <v>0</v>
      </c>
      <c r="E68" s="20">
        <v>61784745</v>
      </c>
      <c r="G68" s="20">
        <v>0</v>
      </c>
      <c r="I68" s="20">
        <v>61784745</v>
      </c>
      <c r="K68" s="5" t="s">
        <v>333</v>
      </c>
      <c r="M68" s="20">
        <v>1039952</v>
      </c>
      <c r="N68" s="20"/>
      <c r="O68" s="20">
        <v>69922969</v>
      </c>
      <c r="P68" s="20"/>
      <c r="Q68" s="20">
        <v>0</v>
      </c>
      <c r="S68" s="20">
        <v>70962921</v>
      </c>
      <c r="U68" s="5" t="s">
        <v>233</v>
      </c>
    </row>
    <row r="69" spans="1:21" ht="21">
      <c r="A69" s="3" t="s">
        <v>194</v>
      </c>
      <c r="C69" s="20">
        <v>0</v>
      </c>
      <c r="E69" s="20">
        <v>43267429</v>
      </c>
      <c r="G69" s="20">
        <v>0</v>
      </c>
      <c r="I69" s="20">
        <v>43267429</v>
      </c>
      <c r="K69" s="5" t="s">
        <v>371</v>
      </c>
      <c r="M69" s="20">
        <v>6694840</v>
      </c>
      <c r="N69" s="20"/>
      <c r="O69" s="20">
        <v>83276694</v>
      </c>
      <c r="P69" s="20"/>
      <c r="Q69" s="20">
        <v>0</v>
      </c>
      <c r="S69" s="20">
        <v>89971534</v>
      </c>
      <c r="U69" s="5" t="s">
        <v>233</v>
      </c>
    </row>
    <row r="70" spans="1:21" ht="21">
      <c r="A70" s="3" t="s">
        <v>246</v>
      </c>
      <c r="C70" s="20">
        <v>0</v>
      </c>
      <c r="E70" s="20">
        <v>342538721</v>
      </c>
      <c r="G70" s="20">
        <v>0</v>
      </c>
      <c r="I70" s="20">
        <v>342538721</v>
      </c>
      <c r="K70" s="5" t="s">
        <v>372</v>
      </c>
      <c r="M70" s="20">
        <v>0</v>
      </c>
      <c r="N70" s="20"/>
      <c r="O70" s="20">
        <v>342538721</v>
      </c>
      <c r="P70" s="20"/>
      <c r="Q70" s="20">
        <v>0</v>
      </c>
      <c r="S70" s="20">
        <v>342538721</v>
      </c>
      <c r="U70" s="5" t="s">
        <v>373</v>
      </c>
    </row>
    <row r="71" spans="1:21" ht="21">
      <c r="A71" s="3" t="s">
        <v>235</v>
      </c>
      <c r="C71" s="20">
        <v>0</v>
      </c>
      <c r="E71" s="20">
        <v>-429801913</v>
      </c>
      <c r="G71" s="20">
        <v>0</v>
      </c>
      <c r="I71" s="20">
        <v>-429801913</v>
      </c>
      <c r="K71" s="5" t="s">
        <v>374</v>
      </c>
      <c r="M71" s="20">
        <v>0</v>
      </c>
      <c r="N71" s="20"/>
      <c r="O71" s="20">
        <v>1383033960</v>
      </c>
      <c r="P71" s="20"/>
      <c r="Q71" s="20">
        <v>0</v>
      </c>
      <c r="S71" s="20">
        <v>1383033960</v>
      </c>
      <c r="U71" s="5" t="s">
        <v>375</v>
      </c>
    </row>
    <row r="72" spans="1:21" ht="21">
      <c r="A72" s="3" t="s">
        <v>244</v>
      </c>
      <c r="C72" s="20">
        <v>0</v>
      </c>
      <c r="E72" s="20">
        <v>-88161534</v>
      </c>
      <c r="G72" s="20">
        <v>0</v>
      </c>
      <c r="I72" s="20">
        <v>-88161534</v>
      </c>
      <c r="K72" s="5" t="s">
        <v>376</v>
      </c>
      <c r="M72" s="20">
        <v>0</v>
      </c>
      <c r="N72" s="20"/>
      <c r="O72" s="20">
        <v>-88161534</v>
      </c>
      <c r="P72" s="20"/>
      <c r="Q72" s="20">
        <v>0</v>
      </c>
      <c r="S72" s="20">
        <v>-88161534</v>
      </c>
      <c r="U72" s="5" t="s">
        <v>377</v>
      </c>
    </row>
    <row r="73" spans="1:21" ht="21">
      <c r="A73" s="3" t="s">
        <v>242</v>
      </c>
      <c r="C73" s="20">
        <v>0</v>
      </c>
      <c r="E73" s="20">
        <v>3686035060</v>
      </c>
      <c r="G73" s="20">
        <v>0</v>
      </c>
      <c r="I73" s="20">
        <v>3686035060</v>
      </c>
      <c r="K73" s="5" t="s">
        <v>378</v>
      </c>
      <c r="M73" s="20">
        <v>0</v>
      </c>
      <c r="N73" s="20"/>
      <c r="O73" s="20">
        <v>3686035060</v>
      </c>
      <c r="P73" s="20"/>
      <c r="Q73" s="20">
        <v>0</v>
      </c>
      <c r="S73" s="20">
        <v>3686035060</v>
      </c>
      <c r="U73" s="5" t="s">
        <v>379</v>
      </c>
    </row>
    <row r="74" spans="1:21" ht="21">
      <c r="A74" s="3"/>
      <c r="K74" s="5"/>
      <c r="M74" s="20"/>
      <c r="N74" s="20"/>
      <c r="O74" s="20"/>
      <c r="P74" s="20"/>
      <c r="Q74" s="20"/>
      <c r="U74" s="5"/>
    </row>
    <row r="75" spans="1:21" ht="21.75" thickBot="1">
      <c r="A75" s="3" t="s">
        <v>69</v>
      </c>
      <c r="C75" s="22">
        <f>SUM(C9:C74)</f>
        <v>236508057</v>
      </c>
      <c r="E75" s="22">
        <f>SUM(E9:E74)</f>
        <v>-61210008063</v>
      </c>
      <c r="G75" s="22">
        <f>SUM(G9:G74)</f>
        <v>48528679579</v>
      </c>
      <c r="I75" s="22">
        <f>SUM(I9:I74)</f>
        <v>-12444820427</v>
      </c>
      <c r="K75" s="7">
        <f>SUM(K9:K74)</f>
        <v>0</v>
      </c>
      <c r="M75" s="6">
        <f>SUM(M9:M74)</f>
        <v>4432302038</v>
      </c>
      <c r="O75" s="6">
        <f>SUM(O9:O74)</f>
        <v>38826511975</v>
      </c>
      <c r="Q75" s="6">
        <f>SUM(Q9:Q74)</f>
        <v>541440968036</v>
      </c>
      <c r="S75" s="22">
        <f>SUM(S9:S74)</f>
        <v>584699782049</v>
      </c>
      <c r="U75" s="7">
        <f>SUM(U9:U74)</f>
        <v>0</v>
      </c>
    </row>
    <row r="76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rightToLeft="1" view="pageBreakPreview" topLeftCell="A7" zoomScaleNormal="100" zoomScaleSheetLayoutView="100" workbookViewId="0">
      <selection activeCell="C41" sqref="C41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7" customFormat="1" ht="25.5">
      <c r="A5" s="41" t="s">
        <v>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30.75" thickBot="1">
      <c r="A7" s="43" t="s">
        <v>48</v>
      </c>
      <c r="C7" s="48" t="s">
        <v>46</v>
      </c>
      <c r="D7" s="48" t="s">
        <v>46</v>
      </c>
      <c r="E7" s="48" t="s">
        <v>46</v>
      </c>
      <c r="F7" s="48" t="s">
        <v>46</v>
      </c>
      <c r="G7" s="48" t="s">
        <v>46</v>
      </c>
      <c r="H7" s="48" t="s">
        <v>46</v>
      </c>
      <c r="I7" s="48" t="s">
        <v>46</v>
      </c>
      <c r="K7" s="48" t="s">
        <v>47</v>
      </c>
      <c r="L7" s="48" t="s">
        <v>47</v>
      </c>
      <c r="M7" s="48" t="s">
        <v>47</v>
      </c>
      <c r="N7" s="48" t="s">
        <v>47</v>
      </c>
      <c r="O7" s="48" t="s">
        <v>47</v>
      </c>
      <c r="P7" s="48" t="s">
        <v>47</v>
      </c>
      <c r="Q7" s="48" t="s">
        <v>47</v>
      </c>
    </row>
    <row r="8" spans="1:17" ht="30.75" thickBot="1">
      <c r="A8" s="48" t="s">
        <v>48</v>
      </c>
      <c r="C8" s="47" t="s">
        <v>68</v>
      </c>
      <c r="D8" s="11"/>
      <c r="E8" s="47" t="s">
        <v>65</v>
      </c>
      <c r="F8" s="11"/>
      <c r="G8" s="47" t="s">
        <v>66</v>
      </c>
      <c r="H8" s="11"/>
      <c r="I8" s="47" t="s">
        <v>69</v>
      </c>
      <c r="K8" s="47" t="s">
        <v>68</v>
      </c>
      <c r="L8" s="11"/>
      <c r="M8" s="54" t="s">
        <v>65</v>
      </c>
      <c r="N8" s="11"/>
      <c r="O8" s="47" t="s">
        <v>66</v>
      </c>
      <c r="P8" s="11"/>
      <c r="Q8" s="47" t="s">
        <v>69</v>
      </c>
    </row>
    <row r="9" spans="1:17" ht="21">
      <c r="A9" s="3" t="s">
        <v>263</v>
      </c>
      <c r="C9" s="20">
        <v>0</v>
      </c>
      <c r="D9" s="20"/>
      <c r="E9" s="20">
        <v>0</v>
      </c>
      <c r="F9" s="20"/>
      <c r="G9" s="20">
        <v>51707222</v>
      </c>
      <c r="H9" s="20"/>
      <c r="I9" s="20">
        <v>51707222</v>
      </c>
      <c r="K9" s="5">
        <v>0</v>
      </c>
      <c r="M9" s="20">
        <v>0</v>
      </c>
      <c r="N9" s="20"/>
      <c r="O9" s="20">
        <v>51707222</v>
      </c>
      <c r="P9" s="20"/>
      <c r="Q9" s="20">
        <v>51707222</v>
      </c>
    </row>
    <row r="10" spans="1:17" ht="21">
      <c r="A10" s="3" t="s">
        <v>121</v>
      </c>
      <c r="C10" s="20">
        <v>0</v>
      </c>
      <c r="D10" s="20"/>
      <c r="E10" s="20">
        <v>0</v>
      </c>
      <c r="F10" s="20"/>
      <c r="G10" s="20">
        <v>330917477</v>
      </c>
      <c r="H10" s="20"/>
      <c r="I10" s="20">
        <v>330917477</v>
      </c>
      <c r="K10" s="5">
        <v>0</v>
      </c>
      <c r="M10" s="20">
        <v>0</v>
      </c>
      <c r="N10" s="20"/>
      <c r="O10" s="20">
        <v>330917477</v>
      </c>
      <c r="P10" s="20"/>
      <c r="Q10" s="20">
        <v>330917477</v>
      </c>
    </row>
    <row r="11" spans="1:17" ht="21">
      <c r="A11" s="3" t="s">
        <v>99</v>
      </c>
      <c r="C11" s="20">
        <v>0</v>
      </c>
      <c r="D11" s="20"/>
      <c r="E11" s="20">
        <v>0</v>
      </c>
      <c r="F11" s="20"/>
      <c r="G11" s="20">
        <v>251269645</v>
      </c>
      <c r="H11" s="20"/>
      <c r="I11" s="20">
        <v>251269645</v>
      </c>
      <c r="K11" s="5">
        <v>0</v>
      </c>
      <c r="M11" s="20">
        <v>0</v>
      </c>
      <c r="N11" s="20"/>
      <c r="O11" s="20">
        <v>251269645</v>
      </c>
      <c r="P11" s="20"/>
      <c r="Q11" s="20">
        <v>251269645</v>
      </c>
    </row>
    <row r="12" spans="1:17" ht="21">
      <c r="A12" s="3" t="s">
        <v>130</v>
      </c>
      <c r="C12" s="20">
        <v>0</v>
      </c>
      <c r="D12" s="20"/>
      <c r="E12" s="20">
        <v>0</v>
      </c>
      <c r="F12" s="20"/>
      <c r="G12" s="20">
        <v>563562098</v>
      </c>
      <c r="H12" s="20"/>
      <c r="I12" s="20">
        <v>563562098</v>
      </c>
      <c r="K12" s="5">
        <v>0</v>
      </c>
      <c r="M12" s="20">
        <v>0</v>
      </c>
      <c r="N12" s="20"/>
      <c r="O12" s="20">
        <v>563562098</v>
      </c>
      <c r="P12" s="20"/>
      <c r="Q12" s="20">
        <v>563562098</v>
      </c>
    </row>
    <row r="13" spans="1:17" ht="21">
      <c r="A13" s="3" t="s">
        <v>154</v>
      </c>
      <c r="C13" s="20">
        <v>0</v>
      </c>
      <c r="D13" s="20"/>
      <c r="E13" s="20">
        <v>0</v>
      </c>
      <c r="F13" s="20"/>
      <c r="G13" s="20">
        <v>-833665550</v>
      </c>
      <c r="H13" s="20"/>
      <c r="I13" s="20">
        <v>-833665550</v>
      </c>
      <c r="K13" s="5">
        <v>0</v>
      </c>
      <c r="M13" s="20">
        <v>0</v>
      </c>
      <c r="N13" s="20"/>
      <c r="O13" s="20">
        <v>-833665550</v>
      </c>
      <c r="P13" s="20"/>
      <c r="Q13" s="20">
        <v>-833665550</v>
      </c>
    </row>
    <row r="14" spans="1:17" ht="21">
      <c r="A14" s="3" t="s">
        <v>95</v>
      </c>
      <c r="C14" s="20">
        <v>0</v>
      </c>
      <c r="D14" s="20"/>
      <c r="E14" s="20">
        <v>0</v>
      </c>
      <c r="F14" s="20"/>
      <c r="G14" s="20">
        <v>703211790</v>
      </c>
      <c r="H14" s="20"/>
      <c r="I14" s="20">
        <v>703211790</v>
      </c>
      <c r="K14" s="5">
        <v>0</v>
      </c>
      <c r="M14" s="20">
        <v>0</v>
      </c>
      <c r="N14" s="20"/>
      <c r="O14" s="20">
        <v>703211790</v>
      </c>
      <c r="P14" s="20"/>
      <c r="Q14" s="20">
        <v>703211790</v>
      </c>
    </row>
    <row r="15" spans="1:17" ht="21">
      <c r="A15" s="3" t="s">
        <v>164</v>
      </c>
      <c r="C15" s="20">
        <v>0</v>
      </c>
      <c r="D15" s="20"/>
      <c r="E15" s="20">
        <v>0</v>
      </c>
      <c r="F15" s="20"/>
      <c r="G15" s="20">
        <v>444586902</v>
      </c>
      <c r="H15" s="20"/>
      <c r="I15" s="20">
        <v>444586902</v>
      </c>
      <c r="K15" s="5">
        <v>0</v>
      </c>
      <c r="M15" s="20">
        <v>0</v>
      </c>
      <c r="N15" s="20"/>
      <c r="O15" s="20">
        <v>444586902</v>
      </c>
      <c r="P15" s="20"/>
      <c r="Q15" s="20">
        <v>444586902</v>
      </c>
    </row>
    <row r="16" spans="1:17" ht="21">
      <c r="A16" s="3" t="s">
        <v>149</v>
      </c>
      <c r="C16" s="20">
        <v>0</v>
      </c>
      <c r="D16" s="20"/>
      <c r="E16" s="20">
        <v>0</v>
      </c>
      <c r="F16" s="20"/>
      <c r="G16" s="20">
        <v>1404366811</v>
      </c>
      <c r="H16" s="20"/>
      <c r="I16" s="20">
        <v>1404366811</v>
      </c>
      <c r="K16" s="5">
        <v>0</v>
      </c>
      <c r="M16" s="20">
        <v>0</v>
      </c>
      <c r="N16" s="20"/>
      <c r="O16" s="20">
        <v>1404366811</v>
      </c>
      <c r="P16" s="20"/>
      <c r="Q16" s="20">
        <v>1404366811</v>
      </c>
    </row>
    <row r="17" spans="1:17" ht="21">
      <c r="A17" s="3" t="s">
        <v>153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0</v>
      </c>
      <c r="M17" s="20">
        <v>0</v>
      </c>
      <c r="N17" s="20"/>
      <c r="O17" s="20">
        <v>16361453</v>
      </c>
      <c r="P17" s="20"/>
      <c r="Q17" s="20">
        <v>16361453</v>
      </c>
    </row>
    <row r="18" spans="1:17" ht="21">
      <c r="A18" s="3" t="s">
        <v>103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2561288438</v>
      </c>
      <c r="P18" s="20"/>
      <c r="Q18" s="20">
        <v>2561288438</v>
      </c>
    </row>
    <row r="19" spans="1:17" ht="21">
      <c r="A19" s="3" t="s">
        <v>124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0</v>
      </c>
      <c r="M19" s="20">
        <v>0</v>
      </c>
      <c r="N19" s="20"/>
      <c r="O19" s="20">
        <v>36791607</v>
      </c>
      <c r="P19" s="20"/>
      <c r="Q19" s="20">
        <v>36791607</v>
      </c>
    </row>
    <row r="20" spans="1:17" ht="21">
      <c r="A20" s="3" t="s">
        <v>163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0</v>
      </c>
      <c r="M20" s="20">
        <v>0</v>
      </c>
      <c r="N20" s="20"/>
      <c r="O20" s="20">
        <v>775286</v>
      </c>
      <c r="P20" s="20"/>
      <c r="Q20" s="20">
        <v>775286</v>
      </c>
    </row>
    <row r="21" spans="1:17" ht="21">
      <c r="A21" s="3" t="s">
        <v>102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2653742169</v>
      </c>
      <c r="P21" s="20"/>
      <c r="Q21" s="20">
        <v>2653742169</v>
      </c>
    </row>
    <row r="22" spans="1:17" ht="21">
      <c r="A22" s="3" t="s">
        <v>152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2276921450</v>
      </c>
      <c r="P22" s="20"/>
      <c r="Q22" s="20">
        <v>2276921450</v>
      </c>
    </row>
    <row r="23" spans="1:17" ht="21">
      <c r="A23" s="3" t="s">
        <v>201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K23" s="5">
        <v>0</v>
      </c>
      <c r="M23" s="20">
        <v>0</v>
      </c>
      <c r="N23" s="20"/>
      <c r="O23" s="20">
        <v>9998535</v>
      </c>
      <c r="P23" s="20"/>
      <c r="Q23" s="20">
        <v>9998535</v>
      </c>
    </row>
    <row r="24" spans="1:17" ht="21">
      <c r="A24" s="3" t="s">
        <v>104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0</v>
      </c>
      <c r="M24" s="20">
        <v>0</v>
      </c>
      <c r="N24" s="20"/>
      <c r="O24" s="20">
        <v>397289381</v>
      </c>
      <c r="P24" s="20"/>
      <c r="Q24" s="20">
        <v>397289381</v>
      </c>
    </row>
    <row r="25" spans="1:17" ht="21">
      <c r="A25" s="3" t="s">
        <v>148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4135085506</v>
      </c>
      <c r="P25" s="20"/>
      <c r="Q25" s="20">
        <v>4135085506</v>
      </c>
    </row>
    <row r="26" spans="1:17" ht="21">
      <c r="A26" s="3" t="s">
        <v>105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1143343572</v>
      </c>
      <c r="P26" s="20"/>
      <c r="Q26" s="20">
        <v>1143343572</v>
      </c>
    </row>
    <row r="27" spans="1:17" ht="21">
      <c r="A27" s="3" t="s">
        <v>157</v>
      </c>
      <c r="C27" s="20">
        <v>1222475566</v>
      </c>
      <c r="D27" s="20"/>
      <c r="E27" s="20">
        <v>1394266244</v>
      </c>
      <c r="F27" s="20"/>
      <c r="G27" s="20">
        <v>0</v>
      </c>
      <c r="H27" s="20"/>
      <c r="I27" s="20">
        <v>2616741810</v>
      </c>
      <c r="K27" s="5">
        <v>5966449850</v>
      </c>
      <c r="M27" s="20">
        <v>2885151500</v>
      </c>
      <c r="N27" s="20"/>
      <c r="O27" s="20">
        <v>0</v>
      </c>
      <c r="P27" s="20"/>
      <c r="Q27" s="20">
        <v>8851601350</v>
      </c>
    </row>
    <row r="28" spans="1:17" ht="21">
      <c r="A28" s="3" t="s">
        <v>144</v>
      </c>
      <c r="C28" s="20">
        <v>887227937</v>
      </c>
      <c r="D28" s="20"/>
      <c r="E28" s="20">
        <v>247455</v>
      </c>
      <c r="F28" s="20"/>
      <c r="G28" s="20">
        <v>0</v>
      </c>
      <c r="H28" s="20"/>
      <c r="I28" s="20">
        <v>887475392</v>
      </c>
      <c r="K28" s="5">
        <v>4175567034</v>
      </c>
      <c r="M28" s="20">
        <v>76901563</v>
      </c>
      <c r="N28" s="20"/>
      <c r="O28" s="20">
        <v>0</v>
      </c>
      <c r="P28" s="20"/>
      <c r="Q28" s="20">
        <v>4252468597</v>
      </c>
    </row>
    <row r="29" spans="1:17" ht="21">
      <c r="A29" s="3" t="s">
        <v>106</v>
      </c>
      <c r="C29" s="20">
        <v>2078714510</v>
      </c>
      <c r="D29" s="20"/>
      <c r="E29" s="20">
        <v>-934098154</v>
      </c>
      <c r="F29" s="20"/>
      <c r="G29" s="20">
        <v>0</v>
      </c>
      <c r="H29" s="20"/>
      <c r="I29" s="20">
        <v>1144616356</v>
      </c>
      <c r="K29" s="5">
        <v>5330841725</v>
      </c>
      <c r="M29" s="20">
        <v>566857834</v>
      </c>
      <c r="N29" s="20"/>
      <c r="O29" s="20">
        <v>0</v>
      </c>
      <c r="P29" s="20"/>
      <c r="Q29" s="20">
        <v>5897699559</v>
      </c>
    </row>
    <row r="30" spans="1:17" ht="21">
      <c r="A30" s="3" t="s">
        <v>281</v>
      </c>
      <c r="C30" s="20">
        <v>1662991395</v>
      </c>
      <c r="D30" s="20"/>
      <c r="E30" s="20">
        <v>-54125590</v>
      </c>
      <c r="F30" s="20"/>
      <c r="G30" s="20">
        <v>0</v>
      </c>
      <c r="H30" s="20"/>
      <c r="I30" s="20">
        <v>1608865805</v>
      </c>
      <c r="K30" s="5">
        <v>1662991395</v>
      </c>
      <c r="M30" s="20">
        <v>-54125590</v>
      </c>
      <c r="N30" s="20"/>
      <c r="O30" s="20">
        <v>0</v>
      </c>
      <c r="P30" s="20"/>
      <c r="Q30" s="20">
        <v>1608865805</v>
      </c>
    </row>
    <row r="31" spans="1:17" ht="21">
      <c r="A31" s="3" t="s">
        <v>173</v>
      </c>
      <c r="C31" s="20">
        <v>2323059155</v>
      </c>
      <c r="D31" s="20"/>
      <c r="E31" s="20">
        <v>19918490802</v>
      </c>
      <c r="F31" s="20"/>
      <c r="G31" s="20">
        <v>0</v>
      </c>
      <c r="H31" s="20"/>
      <c r="I31" s="20">
        <v>22241549957</v>
      </c>
      <c r="K31" s="5">
        <v>9380848335</v>
      </c>
      <c r="M31" s="20">
        <v>2613604292</v>
      </c>
      <c r="N31" s="20"/>
      <c r="O31" s="20">
        <v>0</v>
      </c>
      <c r="P31" s="20"/>
      <c r="Q31" s="20">
        <v>11994452627</v>
      </c>
    </row>
    <row r="32" spans="1:17" ht="21">
      <c r="A32" s="3" t="s">
        <v>198</v>
      </c>
      <c r="C32" s="20">
        <v>3445307066</v>
      </c>
      <c r="D32" s="20"/>
      <c r="E32" s="20">
        <v>7588106906</v>
      </c>
      <c r="F32" s="20"/>
      <c r="G32" s="20">
        <v>0</v>
      </c>
      <c r="H32" s="20"/>
      <c r="I32" s="20">
        <v>11033413972</v>
      </c>
      <c r="K32" s="5">
        <v>13572590161</v>
      </c>
      <c r="M32" s="20">
        <v>-127377366</v>
      </c>
      <c r="N32" s="20"/>
      <c r="O32" s="20">
        <v>0</v>
      </c>
      <c r="P32" s="20"/>
      <c r="Q32" s="20">
        <v>13445212795</v>
      </c>
    </row>
    <row r="33" spans="1:17" ht="21">
      <c r="A33" s="3" t="s">
        <v>95</v>
      </c>
      <c r="C33" s="20">
        <v>0</v>
      </c>
      <c r="D33" s="20"/>
      <c r="E33" s="20">
        <v>-610223279</v>
      </c>
      <c r="F33" s="20"/>
      <c r="G33" s="20">
        <v>0</v>
      </c>
      <c r="H33" s="20"/>
      <c r="I33" s="20">
        <v>-610223279</v>
      </c>
      <c r="K33" s="5">
        <v>0</v>
      </c>
      <c r="M33" s="20">
        <v>505996024</v>
      </c>
      <c r="N33" s="20"/>
      <c r="O33" s="20">
        <v>0</v>
      </c>
      <c r="P33" s="20"/>
      <c r="Q33" s="20">
        <v>505996024</v>
      </c>
    </row>
    <row r="34" spans="1:17" ht="21">
      <c r="A34" s="3" t="s">
        <v>259</v>
      </c>
      <c r="C34" s="20">
        <v>0</v>
      </c>
      <c r="D34" s="20"/>
      <c r="E34" s="20">
        <v>68737379</v>
      </c>
      <c r="F34" s="20"/>
      <c r="G34" s="20">
        <v>0</v>
      </c>
      <c r="H34" s="20"/>
      <c r="I34" s="20">
        <v>68737379</v>
      </c>
      <c r="K34" s="5">
        <v>0</v>
      </c>
      <c r="M34" s="20">
        <v>51247692</v>
      </c>
      <c r="N34" s="20"/>
      <c r="O34" s="20">
        <v>0</v>
      </c>
      <c r="P34" s="20"/>
      <c r="Q34" s="20">
        <v>51247692</v>
      </c>
    </row>
    <row r="35" spans="1:17" ht="21">
      <c r="A35" s="3" t="s">
        <v>130</v>
      </c>
      <c r="C35" s="20">
        <v>0</v>
      </c>
      <c r="D35" s="20"/>
      <c r="E35" s="20">
        <v>33868278</v>
      </c>
      <c r="F35" s="20"/>
      <c r="G35" s="20">
        <v>0</v>
      </c>
      <c r="H35" s="20"/>
      <c r="I35" s="20">
        <v>33868278</v>
      </c>
      <c r="K35" s="5">
        <v>0</v>
      </c>
      <c r="M35" s="20">
        <v>1116285409</v>
      </c>
      <c r="N35" s="20"/>
      <c r="O35" s="20">
        <v>0</v>
      </c>
      <c r="P35" s="20"/>
      <c r="Q35" s="20">
        <v>1116285409</v>
      </c>
    </row>
    <row r="36" spans="1:17" ht="21">
      <c r="A36" s="3" t="s">
        <v>121</v>
      </c>
      <c r="C36" s="20">
        <v>0</v>
      </c>
      <c r="D36" s="20"/>
      <c r="E36" s="20">
        <v>-40112238</v>
      </c>
      <c r="F36" s="20"/>
      <c r="G36" s="20">
        <v>0</v>
      </c>
      <c r="H36" s="20"/>
      <c r="I36" s="20">
        <v>-40112238</v>
      </c>
      <c r="K36" s="5">
        <v>0</v>
      </c>
      <c r="M36" s="20">
        <v>234242631</v>
      </c>
      <c r="N36" s="20"/>
      <c r="O36" s="20">
        <v>0</v>
      </c>
      <c r="P36" s="20"/>
      <c r="Q36" s="20">
        <v>234242631</v>
      </c>
    </row>
    <row r="37" spans="1:17" ht="21">
      <c r="A37" s="3" t="s">
        <v>273</v>
      </c>
      <c r="C37" s="20">
        <v>0</v>
      </c>
      <c r="D37" s="20"/>
      <c r="E37" s="20">
        <v>285431918</v>
      </c>
      <c r="F37" s="20"/>
      <c r="G37" s="20">
        <v>0</v>
      </c>
      <c r="H37" s="20"/>
      <c r="I37" s="20">
        <v>285431918</v>
      </c>
      <c r="K37" s="5">
        <v>0</v>
      </c>
      <c r="M37" s="20">
        <v>285431918</v>
      </c>
      <c r="N37" s="20"/>
      <c r="O37" s="20">
        <v>0</v>
      </c>
      <c r="P37" s="20"/>
      <c r="Q37" s="20">
        <v>285431918</v>
      </c>
    </row>
    <row r="38" spans="1:17" ht="21">
      <c r="A38" s="3" t="s">
        <v>149</v>
      </c>
      <c r="C38" s="20">
        <v>0</v>
      </c>
      <c r="D38" s="20"/>
      <c r="E38" s="20">
        <v>-1211820332</v>
      </c>
      <c r="F38" s="20"/>
      <c r="G38" s="20">
        <v>0</v>
      </c>
      <c r="H38" s="20"/>
      <c r="I38" s="20">
        <v>-1211820332</v>
      </c>
      <c r="K38" s="5">
        <v>0</v>
      </c>
      <c r="M38" s="20">
        <v>-31335618</v>
      </c>
      <c r="N38" s="20"/>
      <c r="O38" s="20">
        <v>0</v>
      </c>
      <c r="P38" s="20"/>
      <c r="Q38" s="20">
        <v>-31335618</v>
      </c>
    </row>
    <row r="39" spans="1:17" ht="21">
      <c r="A39" s="3" t="s">
        <v>267</v>
      </c>
      <c r="C39" s="20">
        <v>0</v>
      </c>
      <c r="D39" s="20"/>
      <c r="E39" s="20">
        <v>795284740</v>
      </c>
      <c r="F39" s="20"/>
      <c r="G39" s="20">
        <v>0</v>
      </c>
      <c r="H39" s="20"/>
      <c r="I39" s="20">
        <v>795284740</v>
      </c>
      <c r="K39" s="5">
        <v>0</v>
      </c>
      <c r="M39" s="20">
        <v>-387030589</v>
      </c>
      <c r="N39" s="20"/>
      <c r="O39" s="20">
        <v>0</v>
      </c>
      <c r="P39" s="20"/>
      <c r="Q39" s="20">
        <v>-387030589</v>
      </c>
    </row>
    <row r="40" spans="1:17" ht="21">
      <c r="A40" s="3" t="s">
        <v>277</v>
      </c>
      <c r="C40" s="20">
        <v>0</v>
      </c>
      <c r="D40" s="20"/>
      <c r="E40" s="20">
        <v>84876969</v>
      </c>
      <c r="F40" s="20"/>
      <c r="G40" s="20">
        <v>0</v>
      </c>
      <c r="H40" s="20"/>
      <c r="I40" s="20">
        <v>84876969</v>
      </c>
      <c r="K40" s="5">
        <v>0</v>
      </c>
      <c r="M40" s="20">
        <v>84876969</v>
      </c>
      <c r="N40" s="20"/>
      <c r="O40" s="20">
        <v>0</v>
      </c>
      <c r="P40" s="20"/>
      <c r="Q40" s="20">
        <v>84876969</v>
      </c>
    </row>
    <row r="41" spans="1:17" ht="21">
      <c r="A41" s="3" t="s">
        <v>202</v>
      </c>
      <c r="C41" s="20">
        <v>0</v>
      </c>
      <c r="D41" s="20"/>
      <c r="E41" s="20">
        <v>540275472</v>
      </c>
      <c r="F41" s="20"/>
      <c r="G41" s="20">
        <v>0</v>
      </c>
      <c r="H41" s="20"/>
      <c r="I41" s="20">
        <v>540275472</v>
      </c>
      <c r="K41" s="5">
        <v>0</v>
      </c>
      <c r="M41" s="20">
        <v>295095580</v>
      </c>
      <c r="N41" s="20"/>
      <c r="O41" s="20">
        <v>0</v>
      </c>
      <c r="P41" s="20"/>
      <c r="Q41" s="20">
        <v>295095580</v>
      </c>
    </row>
    <row r="42" spans="1:17" ht="21">
      <c r="A42" s="3" t="s">
        <v>99</v>
      </c>
      <c r="C42" s="20">
        <v>0</v>
      </c>
      <c r="D42" s="20"/>
      <c r="E42" s="20">
        <v>-183801103</v>
      </c>
      <c r="F42" s="20"/>
      <c r="G42" s="20">
        <v>0</v>
      </c>
      <c r="H42" s="20"/>
      <c r="I42" s="20">
        <v>-183801103</v>
      </c>
      <c r="K42" s="5">
        <v>0</v>
      </c>
      <c r="M42" s="20">
        <v>0</v>
      </c>
      <c r="N42" s="20"/>
      <c r="O42" s="20">
        <v>0</v>
      </c>
      <c r="P42" s="20"/>
      <c r="Q42" s="20">
        <v>0</v>
      </c>
    </row>
    <row r="43" spans="1:17" ht="21">
      <c r="A43" s="3" t="s">
        <v>263</v>
      </c>
      <c r="C43" s="20">
        <v>0</v>
      </c>
      <c r="D43" s="20"/>
      <c r="E43" s="20">
        <v>87207236</v>
      </c>
      <c r="F43" s="20"/>
      <c r="G43" s="20">
        <v>0</v>
      </c>
      <c r="H43" s="20"/>
      <c r="I43" s="20">
        <v>87207236</v>
      </c>
      <c r="K43" s="5">
        <v>0</v>
      </c>
      <c r="M43" s="20">
        <v>0</v>
      </c>
      <c r="N43" s="20"/>
      <c r="O43" s="20">
        <v>0</v>
      </c>
      <c r="P43" s="20"/>
      <c r="Q43" s="20">
        <v>0</v>
      </c>
    </row>
    <row r="44" spans="1:17" ht="21">
      <c r="A44" s="3" t="s">
        <v>154</v>
      </c>
      <c r="C44" s="20">
        <v>0</v>
      </c>
      <c r="D44" s="20"/>
      <c r="E44" s="20">
        <v>1798602653</v>
      </c>
      <c r="F44" s="20"/>
      <c r="G44" s="20">
        <v>0</v>
      </c>
      <c r="H44" s="20"/>
      <c r="I44" s="20">
        <v>1798602653</v>
      </c>
      <c r="K44" s="5">
        <v>0</v>
      </c>
      <c r="M44" s="20">
        <v>0</v>
      </c>
      <c r="N44" s="20"/>
      <c r="O44" s="20">
        <v>0</v>
      </c>
      <c r="P44" s="20"/>
      <c r="Q44" s="20">
        <v>0</v>
      </c>
    </row>
    <row r="45" spans="1:17" ht="19.5" thickBot="1">
      <c r="A45" s="2" t="s">
        <v>69</v>
      </c>
      <c r="C45" s="22">
        <f>SUM(C9:C44)</f>
        <v>11619775629</v>
      </c>
      <c r="E45" s="22">
        <f>SUM(E9:E44)</f>
        <v>29561215356</v>
      </c>
      <c r="G45" s="22">
        <f>SUM(G9:G44)</f>
        <v>2915956395</v>
      </c>
      <c r="I45" s="22">
        <f>SUM(I9:I44)</f>
        <v>44096947380</v>
      </c>
      <c r="K45" s="22">
        <f>SUM(K9:K44)</f>
        <v>40089288500</v>
      </c>
      <c r="M45" s="22">
        <f>SUM(M9:M44)</f>
        <v>8115822249</v>
      </c>
      <c r="O45" s="22">
        <f>SUM(O9:O44)</f>
        <v>16147553792</v>
      </c>
      <c r="Q45" s="22">
        <f>SUM(Q9:Q44)</f>
        <v>64352664541</v>
      </c>
    </row>
    <row r="46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rightToLeft="1" view="pageBreakPreview" topLeftCell="A7" zoomScaleNormal="100" zoomScaleSheetLayoutView="100" workbookViewId="0">
      <selection activeCell="C15" sqref="C15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s="13" customFormat="1" ht="25.5">
      <c r="A5" s="41" t="s">
        <v>91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7" spans="1:12" ht="30.75" thickBot="1">
      <c r="A7" s="48" t="s">
        <v>70</v>
      </c>
      <c r="B7" s="48" t="s">
        <v>70</v>
      </c>
      <c r="C7" s="48" t="s">
        <v>70</v>
      </c>
      <c r="E7" s="48" t="s">
        <v>46</v>
      </c>
      <c r="F7" s="48" t="s">
        <v>46</v>
      </c>
      <c r="G7" s="48" t="s">
        <v>46</v>
      </c>
      <c r="I7" s="48" t="s">
        <v>47</v>
      </c>
      <c r="J7" s="48" t="s">
        <v>47</v>
      </c>
      <c r="K7" s="48" t="s">
        <v>47</v>
      </c>
    </row>
    <row r="8" spans="1:12" ht="30.75" thickBot="1">
      <c r="A8" s="47" t="s">
        <v>71</v>
      </c>
      <c r="B8" s="11"/>
      <c r="C8" s="47" t="s">
        <v>36</v>
      </c>
      <c r="E8" s="47" t="s">
        <v>72</v>
      </c>
      <c r="F8" s="11"/>
      <c r="G8" s="47" t="s">
        <v>73</v>
      </c>
      <c r="I8" s="47" t="s">
        <v>72</v>
      </c>
      <c r="J8" s="11"/>
      <c r="K8" s="47" t="s">
        <v>73</v>
      </c>
    </row>
    <row r="9" spans="1:12" ht="21">
      <c r="A9" s="3" t="s">
        <v>109</v>
      </c>
      <c r="C9" s="20" t="s">
        <v>110</v>
      </c>
      <c r="D9" s="20"/>
      <c r="E9" s="20">
        <v>2135586907</v>
      </c>
      <c r="F9" s="20"/>
      <c r="G9" s="20" t="s">
        <v>53</v>
      </c>
      <c r="H9" s="20"/>
      <c r="I9" s="20">
        <v>10776532616</v>
      </c>
      <c r="K9" s="5" t="s">
        <v>53</v>
      </c>
      <c r="L9" s="4">
        <f t="shared" ref="L9:L18" si="0">SUM(E9:K9)</f>
        <v>12912119523</v>
      </c>
    </row>
    <row r="10" spans="1:12" ht="21">
      <c r="A10" s="3" t="s">
        <v>109</v>
      </c>
      <c r="C10" s="20" t="s">
        <v>112</v>
      </c>
      <c r="D10" s="20"/>
      <c r="E10" s="20">
        <v>2721839</v>
      </c>
      <c r="F10" s="20"/>
      <c r="G10" s="20" t="s">
        <v>53</v>
      </c>
      <c r="H10" s="20"/>
      <c r="I10" s="20">
        <v>133878545</v>
      </c>
      <c r="K10" s="5" t="s">
        <v>53</v>
      </c>
      <c r="L10" s="4">
        <f t="shared" si="0"/>
        <v>136600384</v>
      </c>
    </row>
    <row r="11" spans="1:12" ht="21">
      <c r="A11" s="3" t="s">
        <v>109</v>
      </c>
      <c r="C11" s="20" t="s">
        <v>119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125</v>
      </c>
      <c r="C12" s="20" t="s">
        <v>128</v>
      </c>
      <c r="D12" s="20"/>
      <c r="E12" s="20">
        <v>1490283703</v>
      </c>
      <c r="F12" s="20"/>
      <c r="G12" s="20" t="s">
        <v>53</v>
      </c>
      <c r="H12" s="20"/>
      <c r="I12" s="20">
        <v>6974616844</v>
      </c>
      <c r="K12" s="5" t="s">
        <v>53</v>
      </c>
      <c r="L12" s="4">
        <f t="shared" si="0"/>
        <v>8464900547</v>
      </c>
    </row>
    <row r="13" spans="1:12" ht="21">
      <c r="A13" s="3" t="s">
        <v>205</v>
      </c>
      <c r="C13" s="20" t="s">
        <v>206</v>
      </c>
      <c r="D13" s="20"/>
      <c r="E13" s="20">
        <v>81407</v>
      </c>
      <c r="F13" s="20"/>
      <c r="G13" s="20" t="s">
        <v>53</v>
      </c>
      <c r="H13" s="20"/>
      <c r="I13" s="20">
        <v>949031928</v>
      </c>
      <c r="K13" s="5" t="s">
        <v>53</v>
      </c>
      <c r="L13" s="4">
        <f t="shared" si="0"/>
        <v>949113335</v>
      </c>
    </row>
    <row r="14" spans="1:12" ht="21">
      <c r="A14" s="3" t="s">
        <v>205</v>
      </c>
      <c r="C14" s="20" t="s">
        <v>208</v>
      </c>
      <c r="D14" s="20"/>
      <c r="E14" s="20">
        <v>2547945205</v>
      </c>
      <c r="F14" s="20"/>
      <c r="G14" s="20" t="s">
        <v>53</v>
      </c>
      <c r="H14" s="20"/>
      <c r="I14" s="20">
        <v>7988097918</v>
      </c>
      <c r="K14" s="5" t="s">
        <v>53</v>
      </c>
      <c r="L14" s="4">
        <f t="shared" si="0"/>
        <v>10536043123</v>
      </c>
    </row>
    <row r="15" spans="1:12" ht="21">
      <c r="A15" s="3" t="s">
        <v>289</v>
      </c>
      <c r="C15" s="20" t="s">
        <v>290</v>
      </c>
      <c r="D15" s="20"/>
      <c r="E15" s="20">
        <v>1753274945</v>
      </c>
      <c r="F15" s="20"/>
      <c r="G15" s="20" t="s">
        <v>53</v>
      </c>
      <c r="H15" s="20"/>
      <c r="I15" s="20">
        <v>2627591873</v>
      </c>
      <c r="K15" s="5" t="s">
        <v>53</v>
      </c>
      <c r="L15" s="4"/>
    </row>
    <row r="16" spans="1:12" ht="21">
      <c r="A16" s="3" t="s">
        <v>125</v>
      </c>
      <c r="C16" s="20" t="s">
        <v>293</v>
      </c>
      <c r="D16" s="20"/>
      <c r="E16" s="20">
        <v>3155894902</v>
      </c>
      <c r="F16" s="20"/>
      <c r="G16" s="20" t="s">
        <v>53</v>
      </c>
      <c r="H16" s="20"/>
      <c r="I16" s="20">
        <v>4434583417</v>
      </c>
      <c r="K16" s="5" t="s">
        <v>53</v>
      </c>
      <c r="L16" s="4"/>
    </row>
    <row r="17" spans="1:12" ht="21">
      <c r="A17" s="3"/>
      <c r="E17" s="20"/>
      <c r="F17" s="20"/>
      <c r="G17" s="20"/>
      <c r="H17" s="20"/>
      <c r="I17" s="20"/>
      <c r="J17" s="20"/>
      <c r="K17" s="20"/>
      <c r="L17" s="4"/>
    </row>
    <row r="18" spans="1:12" ht="19.5" thickBot="1">
      <c r="A18" s="2" t="s">
        <v>69</v>
      </c>
      <c r="E18" s="6">
        <f>SUM(E9:E17)</f>
        <v>11085788908</v>
      </c>
      <c r="G18" s="12"/>
      <c r="I18" s="6">
        <f>SUM(I9:I17)</f>
        <v>36183072164</v>
      </c>
      <c r="K18" s="12"/>
      <c r="L18" s="4">
        <f t="shared" si="0"/>
        <v>47268861072</v>
      </c>
    </row>
    <row r="19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2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</row>
    <row r="3" spans="1:5" ht="30">
      <c r="A3" s="42" t="s">
        <v>44</v>
      </c>
      <c r="B3" s="42"/>
      <c r="C3" s="42"/>
      <c r="D3" s="42"/>
      <c r="E3" s="42"/>
    </row>
    <row r="4" spans="1:5" ht="30">
      <c r="A4" s="42" t="str">
        <f>سهام!A4</f>
        <v>برای ماه منتهی به 1399/05/31</v>
      </c>
      <c r="B4" s="42"/>
      <c r="C4" s="42"/>
      <c r="D4" s="42"/>
      <c r="E4" s="42"/>
    </row>
    <row r="5" spans="1:5" customFormat="1" ht="25.5">
      <c r="A5" s="41" t="s">
        <v>92</v>
      </c>
      <c r="B5" s="41"/>
      <c r="C5" s="41"/>
      <c r="D5" s="41"/>
      <c r="E5" s="41"/>
    </row>
    <row r="7" spans="1:5" ht="30.75" thickBot="1">
      <c r="A7" s="43" t="s">
        <v>74</v>
      </c>
      <c r="C7" s="48" t="s">
        <v>46</v>
      </c>
      <c r="E7" s="48" t="s">
        <v>4</v>
      </c>
    </row>
    <row r="8" spans="1:5" ht="30.75" thickBot="1">
      <c r="A8" s="48" t="s">
        <v>74</v>
      </c>
      <c r="C8" s="48" t="s">
        <v>39</v>
      </c>
      <c r="E8" s="48" t="s">
        <v>39</v>
      </c>
    </row>
    <row r="9" spans="1:5" ht="21">
      <c r="A9" s="26" t="s">
        <v>228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96569067</v>
      </c>
      <c r="E11" s="4">
        <v>980384960</v>
      </c>
    </row>
    <row r="12" spans="1:5" ht="21.75" thickBot="1">
      <c r="A12" s="3" t="s">
        <v>53</v>
      </c>
      <c r="C12" s="6">
        <v>96569067</v>
      </c>
      <c r="E12" s="6">
        <v>1028366016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view="pageBreakPreview" zoomScaleNormal="100" zoomScaleSheetLayoutView="100" workbookViewId="0">
      <selection activeCell="C11" sqref="C11"/>
    </sheetView>
  </sheetViews>
  <sheetFormatPr defaultRowHeight="18.75"/>
  <cols>
    <col min="1" max="1" width="24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</row>
    <row r="3" spans="1:23" ht="30">
      <c r="A3" s="42" t="s">
        <v>44</v>
      </c>
      <c r="B3" s="42"/>
      <c r="C3" s="42"/>
      <c r="D3" s="42"/>
      <c r="E3" s="42"/>
      <c r="F3" s="42"/>
      <c r="G3" s="42"/>
    </row>
    <row r="4" spans="1:23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</row>
    <row r="5" spans="1:23" customFormat="1" ht="25.5">
      <c r="A5" s="41" t="s">
        <v>93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7" spans="1:23" ht="30.75" thickBot="1">
      <c r="A7" s="48" t="s">
        <v>48</v>
      </c>
      <c r="C7" s="48" t="s">
        <v>39</v>
      </c>
      <c r="E7" s="60" t="s">
        <v>67</v>
      </c>
      <c r="G7" s="60" t="s">
        <v>11</v>
      </c>
      <c r="I7" s="4"/>
    </row>
    <row r="8" spans="1:23" ht="21">
      <c r="A8" s="3" t="s">
        <v>380</v>
      </c>
      <c r="C8" s="20">
        <v>-12444820427</v>
      </c>
      <c r="D8" s="20"/>
      <c r="E8" s="20" t="s">
        <v>381</v>
      </c>
      <c r="F8" s="20"/>
      <c r="G8" s="20" t="s">
        <v>316</v>
      </c>
      <c r="I8" s="5"/>
    </row>
    <row r="9" spans="1:23" ht="21">
      <c r="A9" s="3" t="s">
        <v>382</v>
      </c>
      <c r="C9" s="20">
        <v>44096947380</v>
      </c>
      <c r="D9" s="20"/>
      <c r="E9" s="20" t="s">
        <v>383</v>
      </c>
      <c r="F9" s="20"/>
      <c r="G9" s="20" t="s">
        <v>331</v>
      </c>
      <c r="I9" s="5"/>
    </row>
    <row r="10" spans="1:23" ht="21">
      <c r="A10" s="3" t="s">
        <v>384</v>
      </c>
      <c r="C10" s="20">
        <v>11085788908</v>
      </c>
      <c r="D10" s="20"/>
      <c r="E10" s="20" t="s">
        <v>385</v>
      </c>
      <c r="F10" s="20"/>
      <c r="G10" s="20" t="s">
        <v>335</v>
      </c>
      <c r="I10" s="5"/>
    </row>
    <row r="11" spans="1:23" ht="21">
      <c r="A11" s="26"/>
      <c r="B11" s="27"/>
      <c r="C11" s="28"/>
      <c r="E11" s="5"/>
      <c r="G11" s="5"/>
      <c r="I11" s="5"/>
    </row>
    <row r="12" spans="1:23" ht="19.5" thickBot="1">
      <c r="A12" s="2" t="s">
        <v>69</v>
      </c>
      <c r="C12" s="6">
        <f>SUM(C8:C11)</f>
        <v>42737915861</v>
      </c>
      <c r="E12" s="25">
        <f>SUM(E8:E11)</f>
        <v>0</v>
      </c>
      <c r="G12" s="7">
        <f>SUM(G8:G11)</f>
        <v>0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I34" sqref="I34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3" t="s">
        <v>1</v>
      </c>
      <c r="C7" s="48" t="str">
        <f>سهام!C8</f>
        <v>1399/04/31</v>
      </c>
      <c r="D7" s="48" t="s">
        <v>2</v>
      </c>
      <c r="E7" s="48" t="s">
        <v>2</v>
      </c>
      <c r="F7" s="48" t="s">
        <v>2</v>
      </c>
      <c r="G7" s="48" t="s">
        <v>2</v>
      </c>
      <c r="H7" s="48" t="s">
        <v>2</v>
      </c>
      <c r="I7" s="48" t="s">
        <v>2</v>
      </c>
      <c r="K7" s="48" t="str">
        <f>سهام!Q8</f>
        <v>1399/05/31</v>
      </c>
      <c r="L7" s="48" t="s">
        <v>4</v>
      </c>
      <c r="M7" s="48" t="s">
        <v>4</v>
      </c>
      <c r="N7" s="48" t="s">
        <v>4</v>
      </c>
      <c r="O7" s="48" t="s">
        <v>4</v>
      </c>
      <c r="P7" s="48" t="s">
        <v>4</v>
      </c>
      <c r="Q7" s="48" t="s">
        <v>4</v>
      </c>
    </row>
    <row r="8" spans="1:17" ht="30.75" thickBot="1">
      <c r="A8" s="48" t="s">
        <v>1</v>
      </c>
      <c r="C8" s="47" t="s">
        <v>13</v>
      </c>
      <c r="D8" s="8"/>
      <c r="E8" s="47" t="s">
        <v>14</v>
      </c>
      <c r="F8" s="8"/>
      <c r="G8" s="47" t="s">
        <v>15</v>
      </c>
      <c r="H8" s="8"/>
      <c r="I8" s="47" t="s">
        <v>16</v>
      </c>
      <c r="K8" s="47" t="s">
        <v>13</v>
      </c>
      <c r="L8" s="8"/>
      <c r="M8" s="47" t="s">
        <v>14</v>
      </c>
      <c r="N8" s="8"/>
      <c r="O8" s="47" t="s">
        <v>15</v>
      </c>
      <c r="P8" s="8"/>
      <c r="Q8" s="47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9"/>
  <sheetViews>
    <sheetView rightToLeft="1" view="pageBreakPreview" topLeftCell="A4" zoomScaleNormal="100" zoomScaleSheetLayoutView="100" workbookViewId="0">
      <selection activeCell="K24" sqref="K24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63" bestFit="1" customWidth="1"/>
    <col min="18" max="18" width="1" style="63" customWidth="1"/>
    <col min="19" max="19" width="20.5703125" style="63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63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63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63" bestFit="1" customWidth="1"/>
    <col min="34" max="34" width="1" style="2" customWidth="1"/>
    <col min="35" max="35" width="22.140625" style="63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s="15" customFormat="1" ht="25.5">
      <c r="A5" s="41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1:37" ht="30.75" thickBot="1">
      <c r="A7" s="48" t="s">
        <v>17</v>
      </c>
      <c r="B7" s="48" t="s">
        <v>17</v>
      </c>
      <c r="C7" s="48" t="s">
        <v>17</v>
      </c>
      <c r="D7" s="48" t="s">
        <v>17</v>
      </c>
      <c r="E7" s="48" t="s">
        <v>17</v>
      </c>
      <c r="F7" s="48" t="s">
        <v>17</v>
      </c>
      <c r="G7" s="48" t="s">
        <v>17</v>
      </c>
      <c r="H7" s="48" t="s">
        <v>17</v>
      </c>
      <c r="I7" s="48" t="s">
        <v>17</v>
      </c>
      <c r="J7" s="48" t="s">
        <v>17</v>
      </c>
      <c r="K7" s="48" t="s">
        <v>17</v>
      </c>
      <c r="L7" s="48" t="s">
        <v>17</v>
      </c>
      <c r="M7" s="48" t="s">
        <v>17</v>
      </c>
      <c r="O7" s="48" t="str">
        <f>سهام!C8</f>
        <v>1399/04/31</v>
      </c>
      <c r="P7" s="48" t="s">
        <v>2</v>
      </c>
      <c r="Q7" s="48" t="s">
        <v>2</v>
      </c>
      <c r="R7" s="48" t="s">
        <v>2</v>
      </c>
      <c r="S7" s="48" t="s">
        <v>2</v>
      </c>
      <c r="U7" s="48" t="s">
        <v>3</v>
      </c>
      <c r="V7" s="48" t="s">
        <v>3</v>
      </c>
      <c r="W7" s="48" t="s">
        <v>3</v>
      </c>
      <c r="X7" s="48" t="s">
        <v>3</v>
      </c>
      <c r="Y7" s="48" t="s">
        <v>3</v>
      </c>
      <c r="Z7" s="48" t="s">
        <v>3</v>
      </c>
      <c r="AA7" s="48" t="s">
        <v>3</v>
      </c>
      <c r="AC7" s="48" t="str">
        <f>سهام!Q8</f>
        <v>1399/05/31</v>
      </c>
      <c r="AD7" s="48" t="s">
        <v>4</v>
      </c>
      <c r="AE7" s="48" t="s">
        <v>4</v>
      </c>
      <c r="AF7" s="48" t="s">
        <v>4</v>
      </c>
      <c r="AG7" s="48" t="s">
        <v>4</v>
      </c>
      <c r="AH7" s="48" t="s">
        <v>4</v>
      </c>
      <c r="AI7" s="48" t="s">
        <v>4</v>
      </c>
      <c r="AJ7" s="48" t="s">
        <v>4</v>
      </c>
      <c r="AK7" s="48" t="s">
        <v>4</v>
      </c>
    </row>
    <row r="8" spans="1:37" s="30" customFormat="1" ht="18">
      <c r="A8" s="51" t="s">
        <v>18</v>
      </c>
      <c r="B8" s="29"/>
      <c r="C8" s="51" t="s">
        <v>19</v>
      </c>
      <c r="D8" s="29"/>
      <c r="E8" s="51" t="s">
        <v>20</v>
      </c>
      <c r="F8" s="29"/>
      <c r="G8" s="51" t="s">
        <v>21</v>
      </c>
      <c r="H8" s="29"/>
      <c r="I8" s="51" t="s">
        <v>22</v>
      </c>
      <c r="J8" s="29"/>
      <c r="K8" s="51" t="s">
        <v>23</v>
      </c>
      <c r="L8" s="29"/>
      <c r="M8" s="51" t="s">
        <v>16</v>
      </c>
      <c r="O8" s="51" t="s">
        <v>5</v>
      </c>
      <c r="P8" s="29"/>
      <c r="Q8" s="61" t="s">
        <v>6</v>
      </c>
      <c r="R8" s="65"/>
      <c r="S8" s="61" t="s">
        <v>7</v>
      </c>
      <c r="U8" s="50" t="s">
        <v>8</v>
      </c>
      <c r="V8" s="50" t="s">
        <v>8</v>
      </c>
      <c r="W8" s="50" t="s">
        <v>8</v>
      </c>
      <c r="Y8" s="50" t="s">
        <v>9</v>
      </c>
      <c r="Z8" s="50" t="s">
        <v>9</v>
      </c>
      <c r="AA8" s="50" t="s">
        <v>9</v>
      </c>
      <c r="AC8" s="51" t="s">
        <v>5</v>
      </c>
      <c r="AD8" s="29"/>
      <c r="AE8" s="51" t="s">
        <v>24</v>
      </c>
      <c r="AF8" s="29"/>
      <c r="AG8" s="61" t="s">
        <v>6</v>
      </c>
      <c r="AH8" s="29"/>
      <c r="AI8" s="61" t="s">
        <v>7</v>
      </c>
      <c r="AJ8" s="29"/>
      <c r="AK8" s="51" t="s">
        <v>11</v>
      </c>
    </row>
    <row r="9" spans="1:37" s="30" customFormat="1" thickBot="1">
      <c r="A9" s="49" t="s">
        <v>18</v>
      </c>
      <c r="B9" s="31"/>
      <c r="C9" s="49" t="s">
        <v>19</v>
      </c>
      <c r="D9" s="31"/>
      <c r="E9" s="49" t="s">
        <v>20</v>
      </c>
      <c r="F9" s="31"/>
      <c r="G9" s="49" t="s">
        <v>21</v>
      </c>
      <c r="H9" s="31"/>
      <c r="I9" s="49" t="s">
        <v>22</v>
      </c>
      <c r="J9" s="31"/>
      <c r="K9" s="49" t="s">
        <v>23</v>
      </c>
      <c r="L9" s="31"/>
      <c r="M9" s="49" t="s">
        <v>16</v>
      </c>
      <c r="O9" s="49" t="s">
        <v>5</v>
      </c>
      <c r="P9" s="31"/>
      <c r="Q9" s="62" t="s">
        <v>6</v>
      </c>
      <c r="R9" s="66"/>
      <c r="S9" s="62" t="s">
        <v>7</v>
      </c>
      <c r="U9" s="49" t="s">
        <v>5</v>
      </c>
      <c r="V9" s="31"/>
      <c r="W9" s="62" t="s">
        <v>6</v>
      </c>
      <c r="Y9" s="49" t="s">
        <v>5</v>
      </c>
      <c r="Z9" s="31"/>
      <c r="AA9" s="62" t="s">
        <v>12</v>
      </c>
      <c r="AC9" s="49" t="s">
        <v>5</v>
      </c>
      <c r="AD9" s="31"/>
      <c r="AE9" s="49" t="s">
        <v>24</v>
      </c>
      <c r="AF9" s="31"/>
      <c r="AG9" s="62" t="s">
        <v>6</v>
      </c>
      <c r="AH9" s="31"/>
      <c r="AI9" s="62" t="s">
        <v>7</v>
      </c>
      <c r="AJ9" s="31"/>
      <c r="AK9" s="49" t="s">
        <v>11</v>
      </c>
    </row>
    <row r="10" spans="1:37" ht="21">
      <c r="A10" s="26" t="s">
        <v>198</v>
      </c>
      <c r="C10" s="4" t="s">
        <v>96</v>
      </c>
      <c r="E10" s="4" t="s">
        <v>96</v>
      </c>
      <c r="G10" s="4" t="s">
        <v>199</v>
      </c>
      <c r="I10" s="20" t="s">
        <v>200</v>
      </c>
      <c r="K10" s="4">
        <v>18</v>
      </c>
      <c r="M10" s="4">
        <v>18</v>
      </c>
      <c r="O10" s="4">
        <v>219985</v>
      </c>
      <c r="Q10" s="63">
        <v>214573876892</v>
      </c>
      <c r="R10" s="67"/>
      <c r="S10" s="63">
        <v>206858392619</v>
      </c>
      <c r="T10" s="4"/>
      <c r="U10" s="2">
        <v>0</v>
      </c>
      <c r="V10" s="4"/>
      <c r="W10" s="63">
        <v>0</v>
      </c>
      <c r="X10" s="4"/>
      <c r="Y10" s="2">
        <v>0</v>
      </c>
      <c r="Z10" s="26"/>
      <c r="AA10" s="63">
        <v>0</v>
      </c>
      <c r="AB10" s="4"/>
      <c r="AC10" s="2">
        <v>219985</v>
      </c>
      <c r="AD10" s="4"/>
      <c r="AE10" s="2">
        <v>975000</v>
      </c>
      <c r="AF10" s="4"/>
      <c r="AG10" s="63">
        <v>214573876892</v>
      </c>
      <c r="AH10" s="20"/>
      <c r="AI10" s="63">
        <v>214446499525</v>
      </c>
      <c r="AJ10" s="4"/>
      <c r="AK10" s="2" t="s">
        <v>252</v>
      </c>
    </row>
    <row r="11" spans="1:37" ht="21">
      <c r="A11" s="26" t="s">
        <v>157</v>
      </c>
      <c r="C11" s="4" t="s">
        <v>96</v>
      </c>
      <c r="E11" s="4" t="s">
        <v>96</v>
      </c>
      <c r="G11" s="4" t="s">
        <v>158</v>
      </c>
      <c r="I11" s="20" t="s">
        <v>159</v>
      </c>
      <c r="K11" s="4">
        <v>19</v>
      </c>
      <c r="M11" s="4">
        <v>19</v>
      </c>
      <c r="O11" s="4">
        <v>73000</v>
      </c>
      <c r="Q11" s="63">
        <v>73125977925</v>
      </c>
      <c r="R11" s="67"/>
      <c r="S11" s="63">
        <v>73759187723</v>
      </c>
      <c r="T11" s="4"/>
      <c r="U11" s="2">
        <v>0</v>
      </c>
      <c r="V11" s="4"/>
      <c r="W11" s="63">
        <v>0</v>
      </c>
      <c r="X11" s="4"/>
      <c r="Y11" s="2">
        <v>0</v>
      </c>
      <c r="Z11" s="26"/>
      <c r="AA11" s="63">
        <v>0</v>
      </c>
      <c r="AB11" s="4"/>
      <c r="AC11" s="2">
        <v>73000</v>
      </c>
      <c r="AD11" s="4"/>
      <c r="AE11" s="2">
        <v>1029686</v>
      </c>
      <c r="AF11" s="4"/>
      <c r="AG11" s="63">
        <v>73125977925</v>
      </c>
      <c r="AH11" s="20"/>
      <c r="AI11" s="63">
        <v>75153453967</v>
      </c>
      <c r="AJ11" s="4"/>
      <c r="AK11" s="2" t="s">
        <v>253</v>
      </c>
    </row>
    <row r="12" spans="1:37" ht="21">
      <c r="A12" s="26" t="s">
        <v>144</v>
      </c>
      <c r="C12" s="4" t="s">
        <v>96</v>
      </c>
      <c r="E12" s="4" t="s">
        <v>96</v>
      </c>
      <c r="G12" s="4" t="s">
        <v>145</v>
      </c>
      <c r="I12" s="20" t="s">
        <v>146</v>
      </c>
      <c r="K12" s="4">
        <v>20</v>
      </c>
      <c r="M12" s="4">
        <v>20</v>
      </c>
      <c r="O12" s="4">
        <v>49500</v>
      </c>
      <c r="Q12" s="63">
        <v>49535887500</v>
      </c>
      <c r="R12" s="67"/>
      <c r="S12" s="63">
        <v>49540766608</v>
      </c>
      <c r="T12" s="4"/>
      <c r="U12" s="2">
        <v>0</v>
      </c>
      <c r="V12" s="4"/>
      <c r="W12" s="63">
        <v>0</v>
      </c>
      <c r="X12" s="4"/>
      <c r="Y12" s="2">
        <v>0</v>
      </c>
      <c r="Z12" s="26"/>
      <c r="AA12" s="63">
        <v>0</v>
      </c>
      <c r="AB12" s="4"/>
      <c r="AC12" s="2">
        <v>49500</v>
      </c>
      <c r="AD12" s="4"/>
      <c r="AE12" s="2">
        <v>1001010</v>
      </c>
      <c r="AF12" s="4"/>
      <c r="AG12" s="63">
        <v>49535887500</v>
      </c>
      <c r="AH12" s="20"/>
      <c r="AI12" s="63">
        <v>49541014063</v>
      </c>
      <c r="AJ12" s="4"/>
      <c r="AK12" s="2" t="s">
        <v>254</v>
      </c>
    </row>
    <row r="13" spans="1:37" ht="21">
      <c r="A13" s="26" t="s">
        <v>130</v>
      </c>
      <c r="C13" s="4" t="s">
        <v>96</v>
      </c>
      <c r="E13" s="4" t="s">
        <v>96</v>
      </c>
      <c r="G13" s="4" t="s">
        <v>147</v>
      </c>
      <c r="I13" s="20" t="s">
        <v>131</v>
      </c>
      <c r="K13" s="4">
        <v>0</v>
      </c>
      <c r="M13" s="4">
        <v>0</v>
      </c>
      <c r="O13" s="4">
        <v>38879</v>
      </c>
      <c r="Q13" s="63">
        <v>28264529302</v>
      </c>
      <c r="R13" s="67"/>
      <c r="S13" s="63">
        <v>30122226367</v>
      </c>
      <c r="T13" s="4"/>
      <c r="U13" s="2">
        <v>164787</v>
      </c>
      <c r="V13" s="4"/>
      <c r="W13" s="63">
        <v>129592781163</v>
      </c>
      <c r="X13" s="4"/>
      <c r="Y13" s="2">
        <v>65272</v>
      </c>
      <c r="Z13" s="26"/>
      <c r="AA13" s="63">
        <v>51369885728</v>
      </c>
      <c r="AB13" s="4"/>
      <c r="AC13" s="2">
        <v>138394</v>
      </c>
      <c r="AD13" s="4"/>
      <c r="AE13" s="2">
        <v>787334</v>
      </c>
      <c r="AF13" s="4"/>
      <c r="AG13" s="63">
        <v>107311858298</v>
      </c>
      <c r="AH13" s="20"/>
      <c r="AI13" s="63">
        <v>108942552178</v>
      </c>
      <c r="AJ13" s="4"/>
      <c r="AK13" s="2" t="s">
        <v>255</v>
      </c>
    </row>
    <row r="14" spans="1:37" ht="21">
      <c r="A14" s="26" t="s">
        <v>154</v>
      </c>
      <c r="C14" s="4" t="s">
        <v>96</v>
      </c>
      <c r="E14" s="4" t="s">
        <v>96</v>
      </c>
      <c r="G14" s="4" t="s">
        <v>155</v>
      </c>
      <c r="I14" s="20" t="s">
        <v>156</v>
      </c>
      <c r="K14" s="4">
        <v>0</v>
      </c>
      <c r="M14" s="4">
        <v>0</v>
      </c>
      <c r="O14" s="4">
        <v>140795</v>
      </c>
      <c r="Q14" s="63">
        <v>110311010946</v>
      </c>
      <c r="R14" s="67"/>
      <c r="S14" s="63">
        <v>108619139162</v>
      </c>
      <c r="T14" s="4"/>
      <c r="U14" s="2">
        <v>26863</v>
      </c>
      <c r="V14" s="4"/>
      <c r="W14" s="63">
        <v>20768862660</v>
      </c>
      <c r="X14" s="4"/>
      <c r="Y14" s="2">
        <v>167658</v>
      </c>
      <c r="Z14" s="26"/>
      <c r="AA14" s="63">
        <v>130352938925</v>
      </c>
      <c r="AB14" s="4"/>
      <c r="AC14" s="2">
        <v>0</v>
      </c>
      <c r="AD14" s="4"/>
      <c r="AE14" s="2">
        <v>0</v>
      </c>
      <c r="AF14" s="4"/>
      <c r="AG14" s="63">
        <v>0</v>
      </c>
      <c r="AH14" s="20"/>
      <c r="AI14" s="63">
        <v>0</v>
      </c>
      <c r="AJ14" s="4"/>
      <c r="AK14" s="2" t="s">
        <v>229</v>
      </c>
    </row>
    <row r="15" spans="1:37" ht="21">
      <c r="A15" s="26" t="s">
        <v>95</v>
      </c>
      <c r="C15" s="4" t="s">
        <v>96</v>
      </c>
      <c r="E15" s="4" t="s">
        <v>96</v>
      </c>
      <c r="G15" s="4" t="s">
        <v>97</v>
      </c>
      <c r="I15" s="20" t="s">
        <v>98</v>
      </c>
      <c r="K15" s="4">
        <v>0</v>
      </c>
      <c r="M15" s="4">
        <v>0</v>
      </c>
      <c r="O15" s="4">
        <v>17798</v>
      </c>
      <c r="Q15" s="63">
        <v>12271184286</v>
      </c>
      <c r="R15" s="67"/>
      <c r="S15" s="63">
        <v>15026654641</v>
      </c>
      <c r="T15" s="4"/>
      <c r="U15" s="2">
        <v>0</v>
      </c>
      <c r="V15" s="4"/>
      <c r="W15" s="63">
        <v>0</v>
      </c>
      <c r="X15" s="4"/>
      <c r="Y15" s="2">
        <v>10300</v>
      </c>
      <c r="Z15" s="26"/>
      <c r="AA15" s="63">
        <v>8753413162</v>
      </c>
      <c r="AB15" s="4"/>
      <c r="AC15" s="2">
        <v>7498</v>
      </c>
      <c r="AD15" s="4"/>
      <c r="AE15" s="2">
        <v>849211</v>
      </c>
      <c r="AF15" s="4"/>
      <c r="AG15" s="63">
        <v>5169644892</v>
      </c>
      <c r="AH15" s="20"/>
      <c r="AI15" s="63">
        <v>6366229989</v>
      </c>
      <c r="AJ15" s="4"/>
      <c r="AK15" s="2" t="s">
        <v>256</v>
      </c>
    </row>
    <row r="16" spans="1:37" ht="21">
      <c r="A16" s="26" t="s">
        <v>99</v>
      </c>
      <c r="C16" s="4" t="s">
        <v>96</v>
      </c>
      <c r="E16" s="4" t="s">
        <v>96</v>
      </c>
      <c r="G16" s="4" t="s">
        <v>100</v>
      </c>
      <c r="I16" s="20" t="s">
        <v>101</v>
      </c>
      <c r="K16" s="4">
        <v>0</v>
      </c>
      <c r="M16" s="4">
        <v>0</v>
      </c>
      <c r="O16" s="4">
        <v>4195</v>
      </c>
      <c r="Q16" s="63">
        <v>3130271981</v>
      </c>
      <c r="R16" s="67"/>
      <c r="S16" s="63">
        <v>3554257404</v>
      </c>
      <c r="T16" s="4"/>
      <c r="U16" s="2">
        <v>0</v>
      </c>
      <c r="V16" s="4"/>
      <c r="W16" s="63">
        <v>0</v>
      </c>
      <c r="X16" s="4"/>
      <c r="Y16" s="2">
        <v>4195</v>
      </c>
      <c r="Z16" s="26"/>
      <c r="AA16" s="63">
        <v>3621725946</v>
      </c>
      <c r="AB16" s="4"/>
      <c r="AC16" s="2">
        <v>0</v>
      </c>
      <c r="AD16" s="4"/>
      <c r="AE16" s="2">
        <v>0</v>
      </c>
      <c r="AF16" s="4"/>
      <c r="AG16" s="63">
        <v>0</v>
      </c>
      <c r="AH16" s="20"/>
      <c r="AI16" s="63">
        <v>0</v>
      </c>
      <c r="AJ16" s="4"/>
      <c r="AK16" s="2" t="s">
        <v>229</v>
      </c>
    </row>
    <row r="17" spans="1:37" ht="21">
      <c r="A17" s="26" t="s">
        <v>149</v>
      </c>
      <c r="C17" s="4" t="s">
        <v>96</v>
      </c>
      <c r="E17" s="4" t="s">
        <v>96</v>
      </c>
      <c r="G17" s="4" t="s">
        <v>150</v>
      </c>
      <c r="I17" s="20" t="s">
        <v>151</v>
      </c>
      <c r="K17" s="4">
        <v>0</v>
      </c>
      <c r="M17" s="4">
        <v>0</v>
      </c>
      <c r="O17" s="4">
        <v>29723</v>
      </c>
      <c r="Q17" s="63">
        <v>19335745773</v>
      </c>
      <c r="R17" s="67"/>
      <c r="S17" s="63">
        <v>20872908224</v>
      </c>
      <c r="T17" s="4"/>
      <c r="U17" s="2">
        <v>43257</v>
      </c>
      <c r="V17" s="4"/>
      <c r="W17" s="63">
        <v>30845799643</v>
      </c>
      <c r="X17" s="4"/>
      <c r="Y17" s="2">
        <v>29723</v>
      </c>
      <c r="Z17" s="26"/>
      <c r="AA17" s="63">
        <v>21096790321</v>
      </c>
      <c r="AB17" s="4"/>
      <c r="AC17" s="2">
        <v>43257</v>
      </c>
      <c r="AD17" s="4"/>
      <c r="AE17" s="2">
        <v>712487</v>
      </c>
      <c r="AF17" s="4"/>
      <c r="AG17" s="63">
        <v>30845799643</v>
      </c>
      <c r="AH17" s="20"/>
      <c r="AI17" s="63">
        <v>30814464024</v>
      </c>
      <c r="AJ17" s="4"/>
      <c r="AK17" s="2" t="s">
        <v>257</v>
      </c>
    </row>
    <row r="18" spans="1:37" ht="21">
      <c r="A18" s="26" t="s">
        <v>202</v>
      </c>
      <c r="C18" s="4" t="s">
        <v>96</v>
      </c>
      <c r="E18" s="4" t="s">
        <v>96</v>
      </c>
      <c r="G18" s="4" t="s">
        <v>203</v>
      </c>
      <c r="I18" s="20" t="s">
        <v>204</v>
      </c>
      <c r="K18" s="4">
        <v>0</v>
      </c>
      <c r="M18" s="4">
        <v>0</v>
      </c>
      <c r="O18" s="4">
        <v>24961</v>
      </c>
      <c r="Q18" s="63">
        <v>17339192873</v>
      </c>
      <c r="R18" s="67"/>
      <c r="S18" s="63">
        <v>17094012981</v>
      </c>
      <c r="T18" s="4"/>
      <c r="U18" s="2">
        <v>24683</v>
      </c>
      <c r="V18" s="4"/>
      <c r="W18" s="63">
        <v>17142376445</v>
      </c>
      <c r="X18" s="4"/>
      <c r="Y18" s="2">
        <v>0</v>
      </c>
      <c r="Z18" s="26"/>
      <c r="AA18" s="63">
        <v>0</v>
      </c>
      <c r="AB18" s="4"/>
      <c r="AC18" s="2">
        <v>49644</v>
      </c>
      <c r="AD18" s="4"/>
      <c r="AE18" s="2">
        <v>700648</v>
      </c>
      <c r="AF18" s="4"/>
      <c r="AG18" s="63">
        <v>34481569318</v>
      </c>
      <c r="AH18" s="20"/>
      <c r="AI18" s="63">
        <v>34776664898</v>
      </c>
      <c r="AJ18" s="4"/>
      <c r="AK18" s="2" t="s">
        <v>258</v>
      </c>
    </row>
    <row r="19" spans="1:37" ht="21">
      <c r="A19" s="26" t="s">
        <v>259</v>
      </c>
      <c r="C19" s="4" t="s">
        <v>96</v>
      </c>
      <c r="E19" s="4" t="s">
        <v>96</v>
      </c>
      <c r="G19" s="4" t="s">
        <v>260</v>
      </c>
      <c r="I19" s="20" t="s">
        <v>261</v>
      </c>
      <c r="K19" s="4">
        <v>0</v>
      </c>
      <c r="M19" s="4">
        <v>0</v>
      </c>
      <c r="O19" s="4">
        <v>4373</v>
      </c>
      <c r="Q19" s="63">
        <v>3483014944</v>
      </c>
      <c r="R19" s="67"/>
      <c r="S19" s="63">
        <v>3465525257</v>
      </c>
      <c r="T19" s="4"/>
      <c r="U19" s="2">
        <v>3884</v>
      </c>
      <c r="V19" s="4"/>
      <c r="W19" s="63">
        <v>3118055040</v>
      </c>
      <c r="X19" s="4"/>
      <c r="Y19" s="2">
        <v>0</v>
      </c>
      <c r="Z19" s="26"/>
      <c r="AA19" s="63">
        <v>0</v>
      </c>
      <c r="AB19" s="4"/>
      <c r="AC19" s="2">
        <v>8257</v>
      </c>
      <c r="AD19" s="4"/>
      <c r="AE19" s="2">
        <v>805804</v>
      </c>
      <c r="AF19" s="4"/>
      <c r="AG19" s="63">
        <v>6601069984</v>
      </c>
      <c r="AH19" s="20"/>
      <c r="AI19" s="63">
        <v>6652317676</v>
      </c>
      <c r="AJ19" s="4"/>
      <c r="AK19" s="2" t="s">
        <v>262</v>
      </c>
    </row>
    <row r="20" spans="1:37" ht="21">
      <c r="A20" s="26" t="s">
        <v>263</v>
      </c>
      <c r="C20" s="4" t="s">
        <v>96</v>
      </c>
      <c r="E20" s="4" t="s">
        <v>96</v>
      </c>
      <c r="G20" s="4" t="s">
        <v>264</v>
      </c>
      <c r="I20" s="20" t="s">
        <v>265</v>
      </c>
      <c r="K20" s="4">
        <v>0</v>
      </c>
      <c r="M20" s="4">
        <v>0</v>
      </c>
      <c r="O20" s="4">
        <v>16184</v>
      </c>
      <c r="Q20" s="63">
        <v>13597022498</v>
      </c>
      <c r="R20" s="67"/>
      <c r="S20" s="63">
        <v>13509815262</v>
      </c>
      <c r="T20" s="4"/>
      <c r="U20" s="2">
        <v>0</v>
      </c>
      <c r="V20" s="4"/>
      <c r="W20" s="63">
        <v>0</v>
      </c>
      <c r="X20" s="4"/>
      <c r="Y20" s="2">
        <v>16184</v>
      </c>
      <c r="Z20" s="26"/>
      <c r="AA20" s="63">
        <v>13648729720</v>
      </c>
      <c r="AB20" s="4"/>
      <c r="AC20" s="2">
        <v>0</v>
      </c>
      <c r="AD20" s="4"/>
      <c r="AE20" s="2">
        <v>0</v>
      </c>
      <c r="AF20" s="4"/>
      <c r="AG20" s="63">
        <v>0</v>
      </c>
      <c r="AH20" s="20"/>
      <c r="AI20" s="63">
        <v>0</v>
      </c>
      <c r="AJ20" s="4"/>
      <c r="AK20" s="2" t="s">
        <v>229</v>
      </c>
    </row>
    <row r="21" spans="1:37" ht="21">
      <c r="A21" s="26" t="s">
        <v>121</v>
      </c>
      <c r="C21" s="4" t="s">
        <v>96</v>
      </c>
      <c r="E21" s="4" t="s">
        <v>96</v>
      </c>
      <c r="G21" s="4" t="s">
        <v>122</v>
      </c>
      <c r="I21" s="20" t="s">
        <v>123</v>
      </c>
      <c r="K21" s="4">
        <v>0</v>
      </c>
      <c r="M21" s="4">
        <v>0</v>
      </c>
      <c r="O21" s="4">
        <v>5995</v>
      </c>
      <c r="Q21" s="63">
        <v>4267271766</v>
      </c>
      <c r="R21" s="67"/>
      <c r="S21" s="63">
        <v>4796191647</v>
      </c>
      <c r="T21" s="4"/>
      <c r="U21" s="2">
        <v>34119</v>
      </c>
      <c r="V21" s="4"/>
      <c r="W21" s="63">
        <v>27777657420</v>
      </c>
      <c r="X21" s="4"/>
      <c r="Y21" s="2">
        <v>23114</v>
      </c>
      <c r="Z21" s="26"/>
      <c r="AA21" s="63">
        <v>18942138219</v>
      </c>
      <c r="AB21" s="4"/>
      <c r="AC21" s="2">
        <v>17000</v>
      </c>
      <c r="AD21" s="4"/>
      <c r="AE21" s="2">
        <v>819120</v>
      </c>
      <c r="AF21" s="4"/>
      <c r="AG21" s="63">
        <v>13580390790</v>
      </c>
      <c r="AH21" s="20"/>
      <c r="AI21" s="63">
        <v>13922516086</v>
      </c>
      <c r="AJ21" s="4"/>
      <c r="AK21" s="2" t="s">
        <v>266</v>
      </c>
    </row>
    <row r="22" spans="1:37" ht="21">
      <c r="A22" s="26" t="s">
        <v>267</v>
      </c>
      <c r="C22" s="4" t="s">
        <v>96</v>
      </c>
      <c r="E22" s="4" t="s">
        <v>96</v>
      </c>
      <c r="G22" s="4" t="s">
        <v>268</v>
      </c>
      <c r="I22" s="20" t="s">
        <v>269</v>
      </c>
      <c r="K22" s="4">
        <v>0</v>
      </c>
      <c r="M22" s="4">
        <v>0</v>
      </c>
      <c r="O22" s="4">
        <v>50615</v>
      </c>
      <c r="Q22" s="63">
        <v>41585298351</v>
      </c>
      <c r="R22" s="67"/>
      <c r="S22" s="63">
        <v>40402983021</v>
      </c>
      <c r="T22" s="4"/>
      <c r="U22" s="2">
        <v>90442</v>
      </c>
      <c r="V22" s="4"/>
      <c r="W22" s="63">
        <v>72736514292</v>
      </c>
      <c r="X22" s="4"/>
      <c r="Y22" s="2">
        <v>0</v>
      </c>
      <c r="Z22" s="26"/>
      <c r="AA22" s="63">
        <v>0</v>
      </c>
      <c r="AB22" s="4"/>
      <c r="AC22" s="2">
        <v>141057</v>
      </c>
      <c r="AD22" s="4"/>
      <c r="AE22" s="2">
        <v>807868</v>
      </c>
      <c r="AF22" s="4"/>
      <c r="AG22" s="63">
        <v>114321812643</v>
      </c>
      <c r="AH22" s="20"/>
      <c r="AI22" s="63">
        <v>113934782053</v>
      </c>
      <c r="AJ22" s="4"/>
      <c r="AK22" s="2" t="s">
        <v>270</v>
      </c>
    </row>
    <row r="23" spans="1:37" ht="21">
      <c r="A23" s="26" t="s">
        <v>173</v>
      </c>
      <c r="C23" s="4" t="s">
        <v>96</v>
      </c>
      <c r="E23" s="4" t="s">
        <v>96</v>
      </c>
      <c r="G23" s="4" t="s">
        <v>174</v>
      </c>
      <c r="I23" s="20" t="s">
        <v>175</v>
      </c>
      <c r="K23" s="4">
        <v>18</v>
      </c>
      <c r="M23" s="4">
        <v>18</v>
      </c>
      <c r="O23" s="4">
        <v>132000</v>
      </c>
      <c r="Q23" s="63">
        <v>126712965843</v>
      </c>
      <c r="R23" s="67"/>
      <c r="S23" s="63">
        <v>109335579333</v>
      </c>
      <c r="T23" s="4"/>
      <c r="U23" s="2">
        <v>3000</v>
      </c>
      <c r="V23" s="4"/>
      <c r="W23" s="63">
        <v>2780479264</v>
      </c>
      <c r="X23" s="4"/>
      <c r="Y23" s="2">
        <v>0</v>
      </c>
      <c r="Z23" s="26"/>
      <c r="AA23" s="63">
        <v>0</v>
      </c>
      <c r="AB23" s="4"/>
      <c r="AC23" s="2">
        <v>135000</v>
      </c>
      <c r="AD23" s="4"/>
      <c r="AE23" s="2">
        <v>978211</v>
      </c>
      <c r="AF23" s="4"/>
      <c r="AG23" s="63">
        <v>129493445107</v>
      </c>
      <c r="AH23" s="20"/>
      <c r="AI23" s="63">
        <v>132034549399</v>
      </c>
      <c r="AJ23" s="4"/>
      <c r="AK23" s="2" t="s">
        <v>271</v>
      </c>
    </row>
    <row r="24" spans="1:37" ht="21">
      <c r="A24" s="26" t="s">
        <v>106</v>
      </c>
      <c r="C24" s="4" t="s">
        <v>96</v>
      </c>
      <c r="E24" s="4" t="s">
        <v>96</v>
      </c>
      <c r="G24" s="4" t="s">
        <v>107</v>
      </c>
      <c r="I24" s="20" t="s">
        <v>108</v>
      </c>
      <c r="K24" s="4">
        <v>15</v>
      </c>
      <c r="M24" s="4">
        <v>15</v>
      </c>
      <c r="O24" s="4">
        <v>173100</v>
      </c>
      <c r="Q24" s="63">
        <v>168861034275</v>
      </c>
      <c r="R24" s="67"/>
      <c r="S24" s="63">
        <v>172376351122</v>
      </c>
      <c r="T24" s="4"/>
      <c r="U24" s="2">
        <v>0</v>
      </c>
      <c r="V24" s="4"/>
      <c r="W24" s="63">
        <v>0</v>
      </c>
      <c r="X24" s="4"/>
      <c r="Y24" s="2">
        <v>73100</v>
      </c>
      <c r="Z24" s="26"/>
      <c r="AA24" s="63">
        <v>72605137940</v>
      </c>
      <c r="AB24" s="4"/>
      <c r="AC24" s="2">
        <v>100000</v>
      </c>
      <c r="AD24" s="4"/>
      <c r="AE24" s="2">
        <v>992997</v>
      </c>
      <c r="AF24" s="4"/>
      <c r="AG24" s="63">
        <v>97551146315</v>
      </c>
      <c r="AH24" s="20"/>
      <c r="AI24" s="63">
        <v>99281701929</v>
      </c>
      <c r="AJ24" s="4"/>
      <c r="AK24" s="2" t="s">
        <v>272</v>
      </c>
    </row>
    <row r="25" spans="1:37" ht="21">
      <c r="A25" s="26" t="s">
        <v>273</v>
      </c>
      <c r="C25" s="4" t="s">
        <v>96</v>
      </c>
      <c r="E25" s="4" t="s">
        <v>96</v>
      </c>
      <c r="G25" s="4" t="s">
        <v>274</v>
      </c>
      <c r="I25" s="20" t="s">
        <v>275</v>
      </c>
      <c r="K25" s="4">
        <v>0</v>
      </c>
      <c r="M25" s="4">
        <v>0</v>
      </c>
      <c r="O25" s="4">
        <v>0</v>
      </c>
      <c r="Q25" s="63">
        <v>0</v>
      </c>
      <c r="R25" s="67"/>
      <c r="S25" s="63">
        <v>0</v>
      </c>
      <c r="T25" s="4"/>
      <c r="U25" s="2">
        <v>78596</v>
      </c>
      <c r="V25" s="4"/>
      <c r="W25" s="63">
        <v>62075398216</v>
      </c>
      <c r="X25" s="4"/>
      <c r="Y25" s="2">
        <v>0</v>
      </c>
      <c r="Z25" s="26"/>
      <c r="AA25" s="63">
        <v>0</v>
      </c>
      <c r="AB25" s="4"/>
      <c r="AC25" s="2">
        <v>78596</v>
      </c>
      <c r="AD25" s="4"/>
      <c r="AE25" s="2">
        <v>793579</v>
      </c>
      <c r="AF25" s="4"/>
      <c r="AG25" s="63">
        <v>62075398216</v>
      </c>
      <c r="AH25" s="20"/>
      <c r="AI25" s="63">
        <v>62360830134</v>
      </c>
      <c r="AJ25" s="4"/>
      <c r="AK25" s="2" t="s">
        <v>276</v>
      </c>
    </row>
    <row r="26" spans="1:37" ht="21">
      <c r="A26" s="26" t="s">
        <v>277</v>
      </c>
      <c r="C26" s="4" t="s">
        <v>96</v>
      </c>
      <c r="E26" s="4" t="s">
        <v>96</v>
      </c>
      <c r="G26" s="4" t="s">
        <v>278</v>
      </c>
      <c r="I26" s="20" t="s">
        <v>279</v>
      </c>
      <c r="K26" s="4">
        <v>0</v>
      </c>
      <c r="M26" s="4">
        <v>0</v>
      </c>
      <c r="O26" s="4">
        <v>0</v>
      </c>
      <c r="Q26" s="63">
        <v>0</v>
      </c>
      <c r="R26" s="67"/>
      <c r="S26" s="63">
        <v>0</v>
      </c>
      <c r="T26" s="4"/>
      <c r="U26" s="2">
        <v>27435</v>
      </c>
      <c r="V26" s="4"/>
      <c r="W26" s="63">
        <v>21588191145</v>
      </c>
      <c r="X26" s="4"/>
      <c r="Y26" s="2">
        <v>0</v>
      </c>
      <c r="Z26" s="26"/>
      <c r="AA26" s="63">
        <v>0</v>
      </c>
      <c r="AB26" s="4"/>
      <c r="AC26" s="2">
        <v>27435</v>
      </c>
      <c r="AD26" s="4"/>
      <c r="AE26" s="2">
        <v>790122</v>
      </c>
      <c r="AF26" s="4"/>
      <c r="AG26" s="63">
        <v>21588191145</v>
      </c>
      <c r="AH26" s="20"/>
      <c r="AI26" s="63">
        <v>21673068114</v>
      </c>
      <c r="AJ26" s="4"/>
      <c r="AK26" s="2" t="s">
        <v>280</v>
      </c>
    </row>
    <row r="27" spans="1:37" ht="21">
      <c r="A27" s="26" t="s">
        <v>281</v>
      </c>
      <c r="C27" s="4" t="s">
        <v>96</v>
      </c>
      <c r="E27" s="4" t="s">
        <v>96</v>
      </c>
      <c r="G27" s="4" t="s">
        <v>250</v>
      </c>
      <c r="I27" s="20" t="s">
        <v>282</v>
      </c>
      <c r="K27" s="4">
        <v>17</v>
      </c>
      <c r="M27" s="4">
        <v>17</v>
      </c>
      <c r="O27" s="4">
        <v>0</v>
      </c>
      <c r="Q27" s="63">
        <v>0</v>
      </c>
      <c r="R27" s="67"/>
      <c r="S27" s="63">
        <v>0</v>
      </c>
      <c r="T27" s="4"/>
      <c r="U27" s="2">
        <v>160000</v>
      </c>
      <c r="V27" s="4"/>
      <c r="W27" s="63">
        <v>149339062797</v>
      </c>
      <c r="X27" s="4"/>
      <c r="Y27" s="2">
        <v>0</v>
      </c>
      <c r="Z27" s="26"/>
      <c r="AA27" s="63">
        <v>0</v>
      </c>
      <c r="AB27" s="4"/>
      <c r="AC27" s="2">
        <v>160000</v>
      </c>
      <c r="AD27" s="4"/>
      <c r="AE27" s="2">
        <v>933200</v>
      </c>
      <c r="AF27" s="4"/>
      <c r="AG27" s="63">
        <v>149339062790</v>
      </c>
      <c r="AH27" s="20"/>
      <c r="AI27" s="63">
        <v>149284937200</v>
      </c>
      <c r="AJ27" s="4"/>
      <c r="AK27" s="2" t="s">
        <v>283</v>
      </c>
    </row>
    <row r="28" spans="1:37" ht="19.5" thickBot="1">
      <c r="A28" s="2" t="s">
        <v>69</v>
      </c>
      <c r="K28" s="4"/>
      <c r="M28" s="4"/>
      <c r="O28" s="6">
        <f>SUM(O10:O27)</f>
        <v>981103</v>
      </c>
      <c r="Q28" s="64">
        <f>SUM(Q10:Q27)</f>
        <v>886394285155</v>
      </c>
      <c r="S28" s="64">
        <f>SUM(S10:S27)</f>
        <v>869333991371</v>
      </c>
      <c r="U28" s="6">
        <f>SUM(U10:U27)</f>
        <v>657066</v>
      </c>
      <c r="W28" s="64">
        <f>SUM(W10:W27)</f>
        <v>537765178085</v>
      </c>
      <c r="Y28" s="6">
        <f>SUM(Y10:Y27)</f>
        <v>389546</v>
      </c>
      <c r="AA28" s="64">
        <f>SUM(AA10:AA27)</f>
        <v>320390759961</v>
      </c>
      <c r="AC28" s="6">
        <f>SUM(AC10:AC27)</f>
        <v>1248623</v>
      </c>
      <c r="AE28" s="19" t="s">
        <v>77</v>
      </c>
      <c r="AG28" s="64">
        <f>SUM(AG10:AG27)</f>
        <v>1109595131458</v>
      </c>
      <c r="AI28" s="64">
        <f>SUM(AI10:AI27)</f>
        <v>1119185581235</v>
      </c>
      <c r="AK28" s="7">
        <f>SUM(AK10:AK27)</f>
        <v>0</v>
      </c>
    </row>
    <row r="29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A10" sqref="A10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3" customFormat="1" ht="25.5" customHeight="1">
      <c r="A5" s="52" t="s">
        <v>82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s="13" customFormat="1" ht="20.25">
      <c r="A6" s="52" t="s">
        <v>83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8" spans="1:13" ht="30.75" thickBot="1">
      <c r="A8" s="43" t="s">
        <v>1</v>
      </c>
      <c r="C8" s="48" t="str">
        <f>سهام!Q8</f>
        <v>1399/05/31</v>
      </c>
      <c r="D8" s="48" t="s">
        <v>4</v>
      </c>
      <c r="E8" s="48" t="s">
        <v>4</v>
      </c>
      <c r="F8" s="48" t="s">
        <v>4</v>
      </c>
      <c r="G8" s="48" t="s">
        <v>4</v>
      </c>
      <c r="H8" s="48" t="s">
        <v>4</v>
      </c>
      <c r="I8" s="48" t="s">
        <v>4</v>
      </c>
      <c r="J8" s="48" t="s">
        <v>4</v>
      </c>
      <c r="K8" s="48" t="s">
        <v>4</v>
      </c>
      <c r="L8" s="48" t="s">
        <v>4</v>
      </c>
      <c r="M8" s="48" t="s">
        <v>4</v>
      </c>
    </row>
    <row r="9" spans="1:13" ht="30.75" thickBot="1">
      <c r="A9" s="48" t="s">
        <v>1</v>
      </c>
      <c r="C9" s="47" t="s">
        <v>5</v>
      </c>
      <c r="D9" s="11"/>
      <c r="E9" s="47" t="s">
        <v>25</v>
      </c>
      <c r="F9" s="11"/>
      <c r="G9" s="47" t="s">
        <v>26</v>
      </c>
      <c r="H9" s="11"/>
      <c r="I9" s="47" t="s">
        <v>27</v>
      </c>
      <c r="J9" s="11"/>
      <c r="K9" s="47" t="s">
        <v>28</v>
      </c>
      <c r="L9" s="11"/>
      <c r="M9" s="47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34" sqref="I34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s="13" customFormat="1" ht="25.5">
      <c r="A5" s="41" t="s">
        <v>84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7" spans="1:31" ht="30.75" thickBot="1">
      <c r="A7" s="48" t="s">
        <v>30</v>
      </c>
      <c r="B7" s="48" t="s">
        <v>30</v>
      </c>
      <c r="C7" s="48" t="s">
        <v>30</v>
      </c>
      <c r="D7" s="48" t="s">
        <v>30</v>
      </c>
      <c r="E7" s="48" t="s">
        <v>30</v>
      </c>
      <c r="F7" s="48" t="s">
        <v>30</v>
      </c>
      <c r="G7" s="48" t="s">
        <v>30</v>
      </c>
      <c r="H7" s="48" t="s">
        <v>30</v>
      </c>
      <c r="I7" s="48" t="s">
        <v>30</v>
      </c>
      <c r="K7" s="48" t="str">
        <f>سهام!C8</f>
        <v>1399/04/31</v>
      </c>
      <c r="L7" s="48" t="s">
        <v>2</v>
      </c>
      <c r="M7" s="48" t="s">
        <v>2</v>
      </c>
      <c r="N7" s="48" t="s">
        <v>2</v>
      </c>
      <c r="O7" s="48" t="s">
        <v>2</v>
      </c>
      <c r="Q7" s="48" t="s">
        <v>3</v>
      </c>
      <c r="R7" s="48" t="s">
        <v>3</v>
      </c>
      <c r="S7" s="48" t="s">
        <v>3</v>
      </c>
      <c r="T7" s="48" t="s">
        <v>3</v>
      </c>
      <c r="U7" s="48" t="s">
        <v>3</v>
      </c>
      <c r="V7" s="48" t="s">
        <v>3</v>
      </c>
      <c r="W7" s="48" t="s">
        <v>3</v>
      </c>
      <c r="Y7" s="48" t="str">
        <f>سهام!Q8</f>
        <v>1399/05/31</v>
      </c>
      <c r="Z7" s="48" t="s">
        <v>4</v>
      </c>
      <c r="AA7" s="48" t="s">
        <v>4</v>
      </c>
      <c r="AB7" s="48" t="s">
        <v>4</v>
      </c>
      <c r="AC7" s="48" t="s">
        <v>4</v>
      </c>
      <c r="AD7" s="48" t="s">
        <v>4</v>
      </c>
      <c r="AE7" s="48" t="s">
        <v>4</v>
      </c>
    </row>
    <row r="8" spans="1:31" ht="30">
      <c r="A8" s="53" t="s">
        <v>31</v>
      </c>
      <c r="B8" s="9"/>
      <c r="C8" s="53" t="s">
        <v>22</v>
      </c>
      <c r="D8" s="9"/>
      <c r="E8" s="53" t="s">
        <v>23</v>
      </c>
      <c r="F8" s="9"/>
      <c r="G8" s="53" t="s">
        <v>32</v>
      </c>
      <c r="H8" s="9"/>
      <c r="I8" s="53" t="s">
        <v>20</v>
      </c>
      <c r="K8" s="53" t="s">
        <v>5</v>
      </c>
      <c r="L8" s="9"/>
      <c r="M8" s="53" t="s">
        <v>6</v>
      </c>
      <c r="N8" s="9"/>
      <c r="O8" s="53" t="s">
        <v>7</v>
      </c>
      <c r="Q8" s="53" t="s">
        <v>8</v>
      </c>
      <c r="R8" s="53" t="s">
        <v>8</v>
      </c>
      <c r="S8" s="53" t="s">
        <v>8</v>
      </c>
      <c r="T8" s="9"/>
      <c r="U8" s="53" t="s">
        <v>9</v>
      </c>
      <c r="V8" s="53" t="s">
        <v>9</v>
      </c>
      <c r="W8" s="53" t="s">
        <v>9</v>
      </c>
      <c r="Y8" s="53" t="s">
        <v>5</v>
      </c>
      <c r="Z8" s="9"/>
      <c r="AA8" s="53" t="s">
        <v>6</v>
      </c>
      <c r="AB8" s="9"/>
      <c r="AC8" s="53" t="s">
        <v>7</v>
      </c>
      <c r="AD8" s="9"/>
      <c r="AE8" s="53" t="s">
        <v>33</v>
      </c>
    </row>
    <row r="9" spans="1:31" ht="30.75" thickBot="1">
      <c r="A9" s="48" t="s">
        <v>31</v>
      </c>
      <c r="B9" s="10"/>
      <c r="C9" s="48" t="s">
        <v>22</v>
      </c>
      <c r="D9" s="10"/>
      <c r="E9" s="48" t="s">
        <v>23</v>
      </c>
      <c r="F9" s="10"/>
      <c r="G9" s="48" t="s">
        <v>32</v>
      </c>
      <c r="H9" s="10"/>
      <c r="I9" s="48" t="s">
        <v>20</v>
      </c>
      <c r="K9" s="48" t="s">
        <v>5</v>
      </c>
      <c r="L9" s="10"/>
      <c r="M9" s="48" t="s">
        <v>6</v>
      </c>
      <c r="N9" s="10"/>
      <c r="O9" s="48" t="s">
        <v>7</v>
      </c>
      <c r="Q9" s="48" t="s">
        <v>5</v>
      </c>
      <c r="R9" s="10"/>
      <c r="S9" s="48" t="s">
        <v>6</v>
      </c>
      <c r="T9" s="10"/>
      <c r="U9" s="48" t="s">
        <v>5</v>
      </c>
      <c r="V9" s="10"/>
      <c r="W9" s="48" t="s">
        <v>12</v>
      </c>
      <c r="Y9" s="48" t="s">
        <v>5</v>
      </c>
      <c r="Z9" s="10"/>
      <c r="AA9" s="48" t="s">
        <v>6</v>
      </c>
      <c r="AB9" s="10"/>
      <c r="AC9" s="48" t="s">
        <v>7</v>
      </c>
      <c r="AD9" s="10"/>
      <c r="AE9" s="48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zoomScaleNormal="100" zoomScaleSheetLayoutView="100" workbookViewId="0">
      <selection activeCell="M21" sqref="M21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1" s="13" customFormat="1" ht="25.5">
      <c r="A5" s="41" t="s">
        <v>85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7" spans="1:21" ht="30.75" thickBot="1">
      <c r="A7" s="43" t="s">
        <v>34</v>
      </c>
      <c r="C7" s="48" t="s">
        <v>35</v>
      </c>
      <c r="D7" s="48" t="s">
        <v>35</v>
      </c>
      <c r="E7" s="48" t="s">
        <v>35</v>
      </c>
      <c r="F7" s="48" t="s">
        <v>35</v>
      </c>
      <c r="G7" s="48" t="s">
        <v>35</v>
      </c>
      <c r="H7" s="48" t="s">
        <v>35</v>
      </c>
      <c r="I7" s="48" t="s">
        <v>35</v>
      </c>
      <c r="K7" s="48" t="str">
        <f>سهام!C8</f>
        <v>1399/04/31</v>
      </c>
      <c r="M7" s="48" t="s">
        <v>3</v>
      </c>
      <c r="N7" s="48" t="s">
        <v>3</v>
      </c>
      <c r="O7" s="48" t="s">
        <v>3</v>
      </c>
      <c r="Q7" s="48" t="str">
        <f>سهام!Q8</f>
        <v>1399/05/31</v>
      </c>
      <c r="R7" s="48" t="s">
        <v>4</v>
      </c>
      <c r="S7" s="48" t="s">
        <v>4</v>
      </c>
    </row>
    <row r="8" spans="1:21" ht="30.75" thickBot="1">
      <c r="A8" s="48" t="s">
        <v>34</v>
      </c>
      <c r="C8" s="47" t="s">
        <v>36</v>
      </c>
      <c r="D8" s="11"/>
      <c r="E8" s="47" t="s">
        <v>37</v>
      </c>
      <c r="F8" s="11"/>
      <c r="G8" s="47" t="s">
        <v>38</v>
      </c>
      <c r="H8" s="11"/>
      <c r="I8" s="47" t="s">
        <v>23</v>
      </c>
      <c r="K8" s="47" t="s">
        <v>39</v>
      </c>
      <c r="M8" s="47" t="s">
        <v>40</v>
      </c>
      <c r="N8" s="11"/>
      <c r="O8" s="47" t="s">
        <v>41</v>
      </c>
      <c r="Q8" s="47" t="s">
        <v>39</v>
      </c>
      <c r="R8" s="11"/>
      <c r="S8" s="47" t="s">
        <v>33</v>
      </c>
    </row>
    <row r="9" spans="1:21" ht="21">
      <c r="A9" s="26" t="s">
        <v>109</v>
      </c>
      <c r="C9" s="4" t="s">
        <v>110</v>
      </c>
      <c r="E9" s="4" t="s">
        <v>120</v>
      </c>
      <c r="G9" s="4" t="s">
        <v>111</v>
      </c>
      <c r="I9" s="20">
        <v>20</v>
      </c>
      <c r="K9" s="4">
        <v>126068517485</v>
      </c>
      <c r="M9" s="4">
        <v>0</v>
      </c>
      <c r="O9" s="4">
        <v>0</v>
      </c>
      <c r="Q9" s="20">
        <v>126068517485</v>
      </c>
      <c r="R9" s="26"/>
      <c r="S9" s="2" t="s">
        <v>284</v>
      </c>
    </row>
    <row r="10" spans="1:21" ht="21">
      <c r="A10" s="26" t="s">
        <v>109</v>
      </c>
      <c r="C10" s="4" t="s">
        <v>112</v>
      </c>
      <c r="E10" s="4" t="s">
        <v>42</v>
      </c>
      <c r="G10" s="4" t="s">
        <v>111</v>
      </c>
      <c r="I10" s="20">
        <v>0</v>
      </c>
      <c r="K10" s="4">
        <v>20321352661</v>
      </c>
      <c r="M10" s="4">
        <v>9092308746</v>
      </c>
      <c r="O10" s="4">
        <v>20000000000</v>
      </c>
      <c r="Q10" s="20">
        <v>9413661407</v>
      </c>
      <c r="R10" s="26"/>
      <c r="S10" s="2" t="s">
        <v>285</v>
      </c>
    </row>
    <row r="11" spans="1:21" ht="21">
      <c r="A11" s="26" t="s">
        <v>109</v>
      </c>
      <c r="C11" s="4" t="s">
        <v>113</v>
      </c>
      <c r="E11" s="4" t="s">
        <v>114</v>
      </c>
      <c r="G11" s="4" t="s">
        <v>111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229</v>
      </c>
    </row>
    <row r="12" spans="1:21" ht="21">
      <c r="A12" s="26" t="s">
        <v>109</v>
      </c>
      <c r="C12" s="4" t="s">
        <v>115</v>
      </c>
      <c r="E12" s="4" t="s">
        <v>114</v>
      </c>
      <c r="G12" s="4" t="s">
        <v>116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229</v>
      </c>
    </row>
    <row r="13" spans="1:21" ht="21">
      <c r="A13" s="26" t="s">
        <v>117</v>
      </c>
      <c r="C13" s="4" t="s">
        <v>118</v>
      </c>
      <c r="E13" s="4" t="s">
        <v>43</v>
      </c>
      <c r="G13" s="4" t="s">
        <v>116</v>
      </c>
      <c r="I13" s="20">
        <v>0</v>
      </c>
      <c r="K13" s="4">
        <v>3800740</v>
      </c>
      <c r="M13" s="4">
        <v>0</v>
      </c>
      <c r="O13" s="4">
        <v>0</v>
      </c>
      <c r="Q13" s="20">
        <v>3800740</v>
      </c>
      <c r="R13" s="26"/>
      <c r="S13" s="2" t="s">
        <v>229</v>
      </c>
    </row>
    <row r="14" spans="1:21" ht="21">
      <c r="A14" s="26" t="s">
        <v>125</v>
      </c>
      <c r="C14" s="4" t="s">
        <v>126</v>
      </c>
      <c r="E14" s="4" t="s">
        <v>42</v>
      </c>
      <c r="G14" s="4" t="s">
        <v>127</v>
      </c>
      <c r="I14" s="20">
        <v>0</v>
      </c>
      <c r="K14" s="4">
        <v>545211787583</v>
      </c>
      <c r="M14" s="4">
        <v>495669610273</v>
      </c>
      <c r="O14" s="4">
        <v>1031488005860</v>
      </c>
      <c r="Q14" s="20">
        <v>9393391996</v>
      </c>
      <c r="R14" s="26"/>
      <c r="S14" s="2" t="s">
        <v>285</v>
      </c>
    </row>
    <row r="15" spans="1:21" ht="21">
      <c r="A15" s="26" t="s">
        <v>125</v>
      </c>
      <c r="C15" s="4" t="s">
        <v>128</v>
      </c>
      <c r="E15" s="4" t="s">
        <v>120</v>
      </c>
      <c r="G15" s="4" t="s">
        <v>129</v>
      </c>
      <c r="I15" s="20">
        <v>20</v>
      </c>
      <c r="K15" s="4">
        <v>85000000000</v>
      </c>
      <c r="M15" s="4">
        <v>0</v>
      </c>
      <c r="O15" s="4">
        <v>0</v>
      </c>
      <c r="Q15" s="20">
        <v>85000000000</v>
      </c>
      <c r="R15" s="26"/>
      <c r="S15" s="2" t="s">
        <v>286</v>
      </c>
    </row>
    <row r="16" spans="1:21" ht="21">
      <c r="A16" s="26" t="s">
        <v>205</v>
      </c>
      <c r="C16" s="4" t="s">
        <v>206</v>
      </c>
      <c r="E16" s="4" t="s">
        <v>42</v>
      </c>
      <c r="G16" s="4" t="s">
        <v>207</v>
      </c>
      <c r="I16" s="20">
        <v>0</v>
      </c>
      <c r="K16" s="4">
        <v>5159585039</v>
      </c>
      <c r="M16" s="4">
        <v>4246656749</v>
      </c>
      <c r="O16" s="4">
        <v>5150000000</v>
      </c>
      <c r="Q16" s="20">
        <v>4256241788</v>
      </c>
      <c r="R16" s="26"/>
      <c r="S16" s="2" t="s">
        <v>287</v>
      </c>
    </row>
    <row r="17" spans="1:19" ht="21">
      <c r="A17" s="26" t="s">
        <v>205</v>
      </c>
      <c r="C17" s="4" t="s">
        <v>208</v>
      </c>
      <c r="E17" s="4" t="s">
        <v>120</v>
      </c>
      <c r="G17" s="4" t="s">
        <v>209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288</v>
      </c>
    </row>
    <row r="18" spans="1:19" ht="21">
      <c r="A18" s="26" t="s">
        <v>289</v>
      </c>
      <c r="C18" s="4" t="s">
        <v>290</v>
      </c>
      <c r="E18" s="4" t="s">
        <v>120</v>
      </c>
      <c r="G18" s="4" t="s">
        <v>291</v>
      </c>
      <c r="I18" s="20">
        <v>20</v>
      </c>
      <c r="K18" s="4">
        <v>100000000000</v>
      </c>
      <c r="M18" s="4">
        <v>0</v>
      </c>
      <c r="O18" s="4">
        <v>0</v>
      </c>
      <c r="Q18" s="20">
        <v>100000000000</v>
      </c>
      <c r="R18" s="26"/>
      <c r="S18" s="2" t="s">
        <v>292</v>
      </c>
    </row>
    <row r="19" spans="1:19" ht="21">
      <c r="A19" s="26" t="s">
        <v>125</v>
      </c>
      <c r="C19" s="4" t="s">
        <v>293</v>
      </c>
      <c r="E19" s="4" t="s">
        <v>120</v>
      </c>
      <c r="G19" s="4" t="s">
        <v>294</v>
      </c>
      <c r="I19" s="20">
        <v>18</v>
      </c>
      <c r="K19" s="4">
        <v>200000000000</v>
      </c>
      <c r="M19" s="4">
        <v>0</v>
      </c>
      <c r="O19" s="4">
        <v>0</v>
      </c>
      <c r="Q19" s="20">
        <v>200000000000</v>
      </c>
      <c r="R19" s="26"/>
      <c r="S19" s="2" t="s">
        <v>295</v>
      </c>
    </row>
    <row r="20" spans="1:19" ht="21">
      <c r="A20" s="26" t="s">
        <v>296</v>
      </c>
      <c r="C20" s="4" t="s">
        <v>297</v>
      </c>
      <c r="E20" s="4" t="s">
        <v>42</v>
      </c>
      <c r="G20" s="4" t="s">
        <v>298</v>
      </c>
      <c r="I20" s="20">
        <v>0</v>
      </c>
      <c r="K20" s="4">
        <v>0</v>
      </c>
      <c r="M20" s="4">
        <v>80000000000</v>
      </c>
      <c r="O20" s="4">
        <v>0</v>
      </c>
      <c r="Q20" s="20">
        <v>80000000000</v>
      </c>
      <c r="R20" s="26"/>
      <c r="S20" s="2" t="s">
        <v>299</v>
      </c>
    </row>
    <row r="21" spans="1:19">
      <c r="A21" s="35"/>
      <c r="B21" s="33"/>
      <c r="C21" s="34"/>
      <c r="D21" s="33"/>
      <c r="E21" s="34"/>
      <c r="F21" s="33"/>
      <c r="G21" s="34"/>
      <c r="H21" s="33"/>
      <c r="I21" s="34"/>
      <c r="J21" s="33"/>
      <c r="K21" s="36"/>
      <c r="L21" s="33"/>
      <c r="M21" s="36"/>
      <c r="N21" s="33"/>
      <c r="O21" s="36"/>
      <c r="P21" s="33"/>
      <c r="Q21" s="36"/>
      <c r="R21" s="33"/>
      <c r="S21" s="34"/>
    </row>
    <row r="22" spans="1:19" ht="19.5" thickBot="1">
      <c r="A22" s="2" t="s">
        <v>69</v>
      </c>
      <c r="K22" s="6">
        <f>SUM(K9:K21)</f>
        <v>1231765153508</v>
      </c>
      <c r="M22" s="6">
        <f>SUM(M9:M21)</f>
        <v>589008575768</v>
      </c>
      <c r="O22" s="6">
        <f>SUM(O9:O21)</f>
        <v>1056638005860</v>
      </c>
      <c r="Q22" s="6">
        <f>SUM(Q9:Q21)</f>
        <v>764135723416</v>
      </c>
      <c r="S22" s="7">
        <f>SUM(S9:S21)</f>
        <v>0</v>
      </c>
    </row>
    <row r="23" spans="1:19" ht="19.5" thickTop="1"/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rightToLeft="1" view="pageBreakPreview" zoomScaleNormal="100" zoomScaleSheetLayoutView="100" workbookViewId="0">
      <selection activeCell="A23" sqref="A23:XFD26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customFormat="1" ht="25.5">
      <c r="A5" s="41" t="s">
        <v>86</v>
      </c>
      <c r="B5" s="41"/>
      <c r="C5" s="41"/>
      <c r="D5" s="41"/>
      <c r="E5" s="41"/>
      <c r="F5" s="41"/>
      <c r="G5" s="41"/>
      <c r="H5" s="41"/>
      <c r="I5" s="23"/>
      <c r="K5" s="21"/>
      <c r="M5" s="21"/>
      <c r="O5" s="21"/>
    </row>
    <row r="7" spans="1:19" ht="30.75" thickBot="1">
      <c r="A7" s="48" t="s">
        <v>45</v>
      </c>
      <c r="B7" s="48" t="s">
        <v>45</v>
      </c>
      <c r="C7" s="48" t="s">
        <v>45</v>
      </c>
      <c r="D7" s="48" t="s">
        <v>45</v>
      </c>
      <c r="E7" s="48" t="s">
        <v>45</v>
      </c>
      <c r="F7" s="48" t="s">
        <v>45</v>
      </c>
      <c r="G7" s="48" t="s">
        <v>45</v>
      </c>
      <c r="I7" s="48" t="s">
        <v>46</v>
      </c>
      <c r="J7" s="48" t="s">
        <v>46</v>
      </c>
      <c r="K7" s="48" t="s">
        <v>46</v>
      </c>
      <c r="L7" s="48" t="s">
        <v>46</v>
      </c>
      <c r="M7" s="48" t="s">
        <v>46</v>
      </c>
      <c r="O7" s="48" t="s">
        <v>47</v>
      </c>
      <c r="P7" s="48" t="s">
        <v>47</v>
      </c>
      <c r="Q7" s="48" t="s">
        <v>47</v>
      </c>
      <c r="R7" s="48" t="s">
        <v>47</v>
      </c>
      <c r="S7" s="48" t="s">
        <v>47</v>
      </c>
    </row>
    <row r="8" spans="1:19" ht="30.75" thickBot="1">
      <c r="A8" s="47" t="s">
        <v>48</v>
      </c>
      <c r="B8" s="11"/>
      <c r="C8" s="47" t="s">
        <v>49</v>
      </c>
      <c r="D8" s="11"/>
      <c r="E8" s="47" t="s">
        <v>22</v>
      </c>
      <c r="F8" s="11"/>
      <c r="G8" s="47" t="s">
        <v>23</v>
      </c>
      <c r="I8" s="54" t="s">
        <v>50</v>
      </c>
      <c r="J8" s="11"/>
      <c r="K8" s="54" t="s">
        <v>51</v>
      </c>
      <c r="L8" s="11"/>
      <c r="M8" s="54" t="s">
        <v>52</v>
      </c>
      <c r="O8" s="54" t="s">
        <v>50</v>
      </c>
      <c r="P8" s="11"/>
      <c r="Q8" s="47" t="s">
        <v>51</v>
      </c>
      <c r="R8" s="11"/>
      <c r="S8" s="47" t="s">
        <v>52</v>
      </c>
    </row>
    <row r="9" spans="1:19" ht="21">
      <c r="A9" s="26" t="s">
        <v>157</v>
      </c>
      <c r="C9" s="4" t="s">
        <v>53</v>
      </c>
      <c r="E9" s="4" t="s">
        <v>159</v>
      </c>
      <c r="G9" s="4">
        <v>19</v>
      </c>
      <c r="I9" s="20">
        <v>1222475566</v>
      </c>
      <c r="K9" s="4" t="s">
        <v>53</v>
      </c>
      <c r="M9" s="4">
        <v>1222475566</v>
      </c>
      <c r="O9" s="4">
        <v>5966449850</v>
      </c>
      <c r="Q9" s="20" t="s">
        <v>53</v>
      </c>
      <c r="R9" s="26"/>
      <c r="S9" s="2">
        <v>5966449850</v>
      </c>
    </row>
    <row r="10" spans="1:19" ht="21">
      <c r="A10" s="26" t="s">
        <v>144</v>
      </c>
      <c r="C10" s="4" t="s">
        <v>53</v>
      </c>
      <c r="E10" s="4" t="s">
        <v>146</v>
      </c>
      <c r="G10" s="4">
        <v>20</v>
      </c>
      <c r="I10" s="20">
        <v>887227937</v>
      </c>
      <c r="K10" s="4" t="s">
        <v>53</v>
      </c>
      <c r="M10" s="4">
        <v>887227937</v>
      </c>
      <c r="O10" s="4">
        <v>4175567034</v>
      </c>
      <c r="Q10" s="20" t="s">
        <v>53</v>
      </c>
      <c r="R10" s="26"/>
      <c r="S10" s="2">
        <v>4175567034</v>
      </c>
    </row>
    <row r="11" spans="1:19" ht="21">
      <c r="A11" s="26" t="s">
        <v>106</v>
      </c>
      <c r="C11" s="4" t="s">
        <v>53</v>
      </c>
      <c r="E11" s="4" t="s">
        <v>108</v>
      </c>
      <c r="G11" s="4">
        <v>15</v>
      </c>
      <c r="I11" s="20">
        <v>2078714510</v>
      </c>
      <c r="K11" s="4" t="s">
        <v>53</v>
      </c>
      <c r="M11" s="4">
        <v>2078714510</v>
      </c>
      <c r="O11" s="4">
        <v>5330841725</v>
      </c>
      <c r="Q11" s="20" t="s">
        <v>53</v>
      </c>
      <c r="R11" s="26"/>
      <c r="S11" s="2">
        <v>5330841725</v>
      </c>
    </row>
    <row r="12" spans="1:19" ht="21">
      <c r="A12" s="26" t="s">
        <v>281</v>
      </c>
      <c r="C12" s="4" t="s">
        <v>53</v>
      </c>
      <c r="E12" s="4" t="s">
        <v>282</v>
      </c>
      <c r="G12" s="4">
        <v>17</v>
      </c>
      <c r="I12" s="20">
        <v>1662991395</v>
      </c>
      <c r="K12" s="4" t="s">
        <v>53</v>
      </c>
      <c r="M12" s="4">
        <v>1662991395</v>
      </c>
      <c r="O12" s="4">
        <v>1662991395</v>
      </c>
      <c r="Q12" s="20" t="s">
        <v>53</v>
      </c>
      <c r="R12" s="26"/>
      <c r="S12" s="2">
        <v>1662991395</v>
      </c>
    </row>
    <row r="13" spans="1:19" ht="21">
      <c r="A13" s="26" t="s">
        <v>173</v>
      </c>
      <c r="C13" s="4" t="s">
        <v>53</v>
      </c>
      <c r="E13" s="4" t="s">
        <v>175</v>
      </c>
      <c r="G13" s="4">
        <v>18</v>
      </c>
      <c r="I13" s="20">
        <v>2323059155</v>
      </c>
      <c r="K13" s="4" t="s">
        <v>53</v>
      </c>
      <c r="M13" s="4">
        <v>2323059155</v>
      </c>
      <c r="O13" s="4">
        <v>9380848335</v>
      </c>
      <c r="Q13" s="20" t="s">
        <v>53</v>
      </c>
      <c r="R13" s="26"/>
      <c r="S13" s="2">
        <v>9380848335</v>
      </c>
    </row>
    <row r="14" spans="1:19" ht="21">
      <c r="A14" s="26" t="s">
        <v>198</v>
      </c>
      <c r="C14" s="4" t="s">
        <v>53</v>
      </c>
      <c r="E14" s="4" t="s">
        <v>200</v>
      </c>
      <c r="G14" s="4">
        <v>18</v>
      </c>
      <c r="I14" s="20">
        <v>3445307066</v>
      </c>
      <c r="K14" s="4" t="s">
        <v>53</v>
      </c>
      <c r="M14" s="4">
        <v>3445307066</v>
      </c>
      <c r="O14" s="4">
        <v>13572590161</v>
      </c>
      <c r="Q14" s="20" t="s">
        <v>53</v>
      </c>
      <c r="R14" s="26"/>
      <c r="S14" s="2">
        <v>13572590161</v>
      </c>
    </row>
    <row r="15" spans="1:19" ht="21">
      <c r="A15" s="26" t="s">
        <v>109</v>
      </c>
      <c r="C15" s="4">
        <v>19</v>
      </c>
      <c r="E15" s="4" t="s">
        <v>53</v>
      </c>
      <c r="G15" s="4">
        <v>20</v>
      </c>
      <c r="I15" s="20">
        <v>2135586907</v>
      </c>
      <c r="K15" s="4">
        <v>0</v>
      </c>
      <c r="M15" s="4">
        <v>2135586907</v>
      </c>
      <c r="O15" s="4">
        <v>10776532616</v>
      </c>
      <c r="Q15" s="20">
        <v>10395985</v>
      </c>
      <c r="R15" s="26"/>
      <c r="S15" s="2">
        <v>10766136631</v>
      </c>
    </row>
    <row r="16" spans="1:19" ht="21">
      <c r="A16" s="26" t="s">
        <v>109</v>
      </c>
      <c r="C16" s="4">
        <v>30</v>
      </c>
      <c r="E16" s="4" t="s">
        <v>53</v>
      </c>
      <c r="G16" s="4">
        <v>0</v>
      </c>
      <c r="I16" s="20">
        <v>2721839</v>
      </c>
      <c r="K16" s="4">
        <v>0</v>
      </c>
      <c r="M16" s="4">
        <v>2721839</v>
      </c>
      <c r="O16" s="4">
        <v>133878545</v>
      </c>
      <c r="Q16" s="20">
        <v>0</v>
      </c>
      <c r="R16" s="26"/>
      <c r="S16" s="2">
        <v>133878545</v>
      </c>
    </row>
    <row r="17" spans="1:19" ht="21">
      <c r="A17" s="26" t="s">
        <v>109</v>
      </c>
      <c r="C17" s="4">
        <v>30</v>
      </c>
      <c r="E17" s="4" t="s">
        <v>53</v>
      </c>
      <c r="G17" s="4">
        <v>0</v>
      </c>
      <c r="I17" s="20">
        <v>0</v>
      </c>
      <c r="K17" s="4">
        <v>0</v>
      </c>
      <c r="M17" s="4">
        <v>0</v>
      </c>
      <c r="O17" s="4">
        <v>2298739023</v>
      </c>
      <c r="Q17" s="20">
        <v>0</v>
      </c>
      <c r="R17" s="26"/>
      <c r="S17" s="2">
        <v>2298739023</v>
      </c>
    </row>
    <row r="18" spans="1:19" ht="21">
      <c r="A18" s="26" t="s">
        <v>125</v>
      </c>
      <c r="C18" s="4">
        <v>3</v>
      </c>
      <c r="E18" s="4" t="s">
        <v>53</v>
      </c>
      <c r="G18" s="4">
        <v>20</v>
      </c>
      <c r="I18" s="20">
        <v>1490283703</v>
      </c>
      <c r="K18" s="4">
        <v>76019</v>
      </c>
      <c r="M18" s="4">
        <v>1490207684</v>
      </c>
      <c r="O18" s="4">
        <v>6974616844</v>
      </c>
      <c r="Q18" s="20">
        <v>3399911</v>
      </c>
      <c r="R18" s="26"/>
      <c r="S18" s="2">
        <v>6971216933</v>
      </c>
    </row>
    <row r="19" spans="1:19" ht="21">
      <c r="A19" s="26" t="s">
        <v>205</v>
      </c>
      <c r="C19" s="4">
        <v>15</v>
      </c>
      <c r="E19" s="4" t="s">
        <v>53</v>
      </c>
      <c r="G19" s="4">
        <v>0</v>
      </c>
      <c r="I19" s="20">
        <v>81407</v>
      </c>
      <c r="K19" s="4">
        <v>0</v>
      </c>
      <c r="M19" s="4">
        <v>81407</v>
      </c>
      <c r="O19" s="4">
        <v>949031928</v>
      </c>
      <c r="Q19" s="20">
        <v>0</v>
      </c>
      <c r="R19" s="26"/>
      <c r="S19" s="2">
        <v>949031928</v>
      </c>
    </row>
    <row r="20" spans="1:19" ht="21">
      <c r="A20" s="26" t="s">
        <v>205</v>
      </c>
      <c r="C20" s="4">
        <v>17</v>
      </c>
      <c r="E20" s="4" t="s">
        <v>53</v>
      </c>
      <c r="G20" s="4">
        <v>20</v>
      </c>
      <c r="I20" s="20">
        <v>2547945205</v>
      </c>
      <c r="K20" s="4">
        <v>0</v>
      </c>
      <c r="M20" s="4">
        <v>2547945205</v>
      </c>
      <c r="O20" s="4">
        <v>7988097918</v>
      </c>
      <c r="Q20" s="20">
        <v>11461555</v>
      </c>
      <c r="R20" s="26"/>
      <c r="S20" s="2">
        <v>7976636363</v>
      </c>
    </row>
    <row r="21" spans="1:19" ht="21">
      <c r="A21" s="26" t="s">
        <v>289</v>
      </c>
      <c r="C21" s="4">
        <v>15</v>
      </c>
      <c r="E21" s="4" t="s">
        <v>53</v>
      </c>
      <c r="G21" s="4">
        <v>20</v>
      </c>
      <c r="I21" s="20">
        <v>1753274945</v>
      </c>
      <c r="K21" s="4">
        <v>444266</v>
      </c>
      <c r="M21" s="4">
        <v>1752830679</v>
      </c>
      <c r="O21" s="4">
        <v>2627591873</v>
      </c>
      <c r="Q21" s="20">
        <v>7552534</v>
      </c>
      <c r="R21" s="26"/>
      <c r="S21" s="2">
        <v>2620039339</v>
      </c>
    </row>
    <row r="22" spans="1:19" ht="21">
      <c r="A22" s="26" t="s">
        <v>125</v>
      </c>
      <c r="C22" s="4">
        <v>18</v>
      </c>
      <c r="E22" s="4" t="s">
        <v>53</v>
      </c>
      <c r="G22" s="4">
        <v>18</v>
      </c>
      <c r="I22" s="20">
        <v>3155894902</v>
      </c>
      <c r="K22" s="4">
        <v>863093</v>
      </c>
      <c r="M22" s="4">
        <v>3155031809</v>
      </c>
      <c r="O22" s="4">
        <v>4434583417</v>
      </c>
      <c r="Q22" s="20">
        <v>12083304</v>
      </c>
      <c r="R22" s="26"/>
      <c r="S22" s="2">
        <v>4422500113</v>
      </c>
    </row>
    <row r="23" spans="1:19" ht="19.5" thickBot="1">
      <c r="A23" s="2" t="s">
        <v>69</v>
      </c>
      <c r="I23" s="22">
        <f>SUM(I9:I22)</f>
        <v>22705564537</v>
      </c>
      <c r="K23" s="22">
        <f>SUM(K9:K22)</f>
        <v>1383378</v>
      </c>
      <c r="M23" s="22">
        <f>SUM(M9:M22)</f>
        <v>22704181159</v>
      </c>
      <c r="O23" s="22">
        <f>SUM(O9:O22)</f>
        <v>76272360664</v>
      </c>
      <c r="Q23" s="12">
        <f>SUM(Q9:Q22)</f>
        <v>44893289</v>
      </c>
      <c r="S23" s="6">
        <f>SUM(S9:S22)</f>
        <v>76227467375</v>
      </c>
    </row>
    <row r="24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rightToLeft="1" view="pageBreakPreview" zoomScaleNormal="100" zoomScaleSheetLayoutView="100" workbookViewId="0">
      <selection activeCell="M16" sqref="M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2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2" s="16" customFormat="1" ht="25.5">
      <c r="A5" s="41" t="s">
        <v>64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7" spans="1:22" ht="30.75" thickBot="1">
      <c r="A7" s="43" t="s">
        <v>1</v>
      </c>
      <c r="C7" s="48" t="s">
        <v>54</v>
      </c>
      <c r="D7" s="48" t="s">
        <v>54</v>
      </c>
      <c r="E7" s="48" t="s">
        <v>54</v>
      </c>
      <c r="F7" s="48" t="s">
        <v>54</v>
      </c>
      <c r="G7" s="48" t="s">
        <v>54</v>
      </c>
      <c r="I7" s="48" t="s">
        <v>46</v>
      </c>
      <c r="J7" s="48" t="s">
        <v>46</v>
      </c>
      <c r="K7" s="48" t="s">
        <v>46</v>
      </c>
      <c r="L7" s="48" t="s">
        <v>46</v>
      </c>
      <c r="M7" s="48" t="s">
        <v>46</v>
      </c>
      <c r="O7" s="48" t="s">
        <v>47</v>
      </c>
      <c r="P7" s="48" t="s">
        <v>47</v>
      </c>
      <c r="Q7" s="48" t="s">
        <v>47</v>
      </c>
      <c r="R7" s="48" t="s">
        <v>47</v>
      </c>
      <c r="S7" s="48" t="s">
        <v>47</v>
      </c>
    </row>
    <row r="8" spans="1:22" ht="30.75" thickBot="1">
      <c r="A8" s="48" t="s">
        <v>1</v>
      </c>
      <c r="C8" s="47" t="s">
        <v>55</v>
      </c>
      <c r="D8" s="11"/>
      <c r="E8" s="47" t="s">
        <v>56</v>
      </c>
      <c r="F8" s="11"/>
      <c r="G8" s="47" t="s">
        <v>57</v>
      </c>
      <c r="I8" s="47" t="s">
        <v>58</v>
      </c>
      <c r="J8" s="11"/>
      <c r="K8" s="47" t="s">
        <v>51</v>
      </c>
      <c r="L8" s="11"/>
      <c r="M8" s="47" t="s">
        <v>59</v>
      </c>
      <c r="O8" s="47" t="s">
        <v>58</v>
      </c>
      <c r="P8" s="11"/>
      <c r="Q8" s="54" t="s">
        <v>51</v>
      </c>
      <c r="R8" s="11"/>
      <c r="S8" s="47" t="s">
        <v>59</v>
      </c>
    </row>
    <row r="9" spans="1:22" ht="21">
      <c r="A9" s="26" t="s">
        <v>188</v>
      </c>
      <c r="C9" s="4" t="s">
        <v>300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2892187</v>
      </c>
      <c r="R9" s="26"/>
      <c r="S9" s="2">
        <v>22107813</v>
      </c>
    </row>
    <row r="10" spans="1:22" ht="21">
      <c r="A10" s="26" t="s">
        <v>183</v>
      </c>
      <c r="C10" s="4" t="s">
        <v>210</v>
      </c>
      <c r="E10" s="4">
        <v>700000</v>
      </c>
      <c r="G10" s="4">
        <v>1350</v>
      </c>
      <c r="I10" s="20">
        <v>0</v>
      </c>
      <c r="K10" s="4">
        <v>0</v>
      </c>
      <c r="M10" s="4">
        <v>0</v>
      </c>
      <c r="O10" s="4">
        <v>945000000</v>
      </c>
      <c r="Q10" s="20">
        <v>0</v>
      </c>
      <c r="R10" s="26"/>
      <c r="S10" s="2">
        <v>945000000</v>
      </c>
    </row>
    <row r="11" spans="1:22" ht="21">
      <c r="A11" s="26" t="s">
        <v>135</v>
      </c>
      <c r="C11" s="4" t="s">
        <v>301</v>
      </c>
      <c r="E11" s="4">
        <v>300000</v>
      </c>
      <c r="G11" s="4">
        <v>225</v>
      </c>
      <c r="I11" s="20">
        <v>67500000</v>
      </c>
      <c r="K11" s="4">
        <v>9082691</v>
      </c>
      <c r="M11" s="4">
        <v>58417309</v>
      </c>
      <c r="O11" s="4">
        <v>67500000</v>
      </c>
      <c r="Q11" s="20">
        <v>9082691</v>
      </c>
      <c r="R11" s="26"/>
      <c r="S11" s="2">
        <v>58417309</v>
      </c>
    </row>
    <row r="12" spans="1:22" ht="21">
      <c r="A12" s="38" t="s">
        <v>180</v>
      </c>
      <c r="B12" s="37"/>
      <c r="C12" s="4" t="s">
        <v>302</v>
      </c>
      <c r="E12" s="4">
        <v>800000</v>
      </c>
      <c r="G12" s="4">
        <v>1370</v>
      </c>
      <c r="I12" s="20">
        <v>0</v>
      </c>
      <c r="K12" s="4">
        <v>0</v>
      </c>
      <c r="M12" s="4">
        <v>0</v>
      </c>
      <c r="O12" s="4">
        <v>1096000000</v>
      </c>
      <c r="Q12" s="20">
        <v>130302957</v>
      </c>
      <c r="R12" s="26"/>
      <c r="S12" s="2">
        <v>965697043</v>
      </c>
    </row>
    <row r="13" spans="1:22" ht="21">
      <c r="A13" s="38" t="s">
        <v>178</v>
      </c>
      <c r="B13" s="37"/>
      <c r="C13" s="4" t="s">
        <v>250</v>
      </c>
      <c r="E13" s="4">
        <v>300000</v>
      </c>
      <c r="G13" s="4">
        <v>420</v>
      </c>
      <c r="I13" s="20">
        <v>0</v>
      </c>
      <c r="K13" s="4">
        <v>0</v>
      </c>
      <c r="M13" s="4">
        <v>0</v>
      </c>
      <c r="O13" s="4">
        <v>126000000</v>
      </c>
      <c r="Q13" s="20">
        <v>15976077</v>
      </c>
      <c r="R13" s="26"/>
      <c r="S13" s="2">
        <v>110023923</v>
      </c>
    </row>
    <row r="14" spans="1:22" ht="21">
      <c r="A14" s="38" t="s">
        <v>185</v>
      </c>
      <c r="B14" s="37"/>
      <c r="C14" s="4" t="s">
        <v>211</v>
      </c>
      <c r="E14" s="4">
        <v>900000</v>
      </c>
      <c r="G14" s="4">
        <v>1565</v>
      </c>
      <c r="I14" s="20">
        <v>0</v>
      </c>
      <c r="K14" s="4">
        <v>0</v>
      </c>
      <c r="M14" s="4">
        <v>0</v>
      </c>
      <c r="O14" s="4">
        <v>1408500000</v>
      </c>
      <c r="Q14" s="20">
        <v>153826419</v>
      </c>
      <c r="R14" s="26"/>
      <c r="S14" s="2">
        <v>1254673581</v>
      </c>
    </row>
    <row r="15" spans="1:22" ht="21">
      <c r="A15" s="40" t="s">
        <v>179</v>
      </c>
      <c r="B15" s="39"/>
      <c r="C15" s="4" t="s">
        <v>303</v>
      </c>
      <c r="E15" s="4">
        <v>1000000</v>
      </c>
      <c r="G15" s="4">
        <v>170</v>
      </c>
      <c r="I15" s="20">
        <v>0</v>
      </c>
      <c r="K15" s="4">
        <v>0</v>
      </c>
      <c r="M15" s="4">
        <v>0</v>
      </c>
      <c r="O15" s="4">
        <v>170000000</v>
      </c>
      <c r="Q15" s="20">
        <v>21466188</v>
      </c>
      <c r="R15" s="26"/>
      <c r="S15" s="2">
        <v>148533812</v>
      </c>
    </row>
    <row r="16" spans="1:22" ht="21">
      <c r="A16" s="40" t="s">
        <v>184</v>
      </c>
      <c r="B16" s="39"/>
      <c r="C16" s="4" t="s">
        <v>304</v>
      </c>
      <c r="E16" s="4">
        <v>300000</v>
      </c>
      <c r="G16" s="4">
        <v>1200</v>
      </c>
      <c r="I16" s="20">
        <v>0</v>
      </c>
      <c r="K16" s="4">
        <v>0</v>
      </c>
      <c r="M16" s="4">
        <v>0</v>
      </c>
      <c r="O16" s="4">
        <v>360000000</v>
      </c>
      <c r="Q16" s="20">
        <v>44513806</v>
      </c>
      <c r="R16" s="26"/>
      <c r="S16" s="2">
        <v>315486194</v>
      </c>
    </row>
    <row r="17" spans="1:19" ht="21">
      <c r="A17" s="40" t="s">
        <v>134</v>
      </c>
      <c r="B17" s="39"/>
      <c r="C17" s="4" t="s">
        <v>197</v>
      </c>
      <c r="E17" s="4">
        <v>300000</v>
      </c>
      <c r="G17" s="4">
        <v>1600</v>
      </c>
      <c r="I17" s="20">
        <v>0</v>
      </c>
      <c r="K17" s="4">
        <v>0</v>
      </c>
      <c r="M17" s="4">
        <v>0</v>
      </c>
      <c r="O17" s="4">
        <v>480000000</v>
      </c>
      <c r="Q17" s="20">
        <v>53463177</v>
      </c>
      <c r="R17" s="26"/>
      <c r="S17" s="2">
        <v>426536823</v>
      </c>
    </row>
    <row r="18" spans="1:19" ht="21">
      <c r="A18" s="40" t="s">
        <v>133</v>
      </c>
      <c r="B18" s="39"/>
      <c r="C18" s="4" t="s">
        <v>305</v>
      </c>
      <c r="E18" s="4">
        <v>300000</v>
      </c>
      <c r="G18" s="4">
        <v>690</v>
      </c>
      <c r="I18" s="20">
        <v>207000000</v>
      </c>
      <c r="K18" s="4">
        <v>28909252</v>
      </c>
      <c r="M18" s="4">
        <v>178090748</v>
      </c>
      <c r="O18" s="4">
        <v>207000000</v>
      </c>
      <c r="Q18" s="20">
        <v>28909252</v>
      </c>
      <c r="R18" s="26"/>
      <c r="S18" s="2">
        <v>178090748</v>
      </c>
    </row>
    <row r="19" spans="1:19" ht="21">
      <c r="A19" s="40" t="s">
        <v>196</v>
      </c>
      <c r="B19" s="39"/>
      <c r="C19" s="4" t="s">
        <v>300</v>
      </c>
      <c r="E19" s="4">
        <v>784</v>
      </c>
      <c r="G19" s="4">
        <v>1500</v>
      </c>
      <c r="I19" s="20">
        <v>0</v>
      </c>
      <c r="K19" s="4">
        <v>0</v>
      </c>
      <c r="M19" s="4">
        <v>0</v>
      </c>
      <c r="O19" s="4">
        <v>1176000</v>
      </c>
      <c r="Q19" s="20">
        <v>136048</v>
      </c>
      <c r="R19" s="26"/>
      <c r="S19" s="2">
        <v>1039952</v>
      </c>
    </row>
    <row r="20" spans="1:19" ht="21">
      <c r="A20" s="40" t="s">
        <v>194</v>
      </c>
      <c r="B20" s="39"/>
      <c r="C20" s="4" t="s">
        <v>306</v>
      </c>
      <c r="E20" s="4">
        <v>766</v>
      </c>
      <c r="G20" s="4">
        <v>8740</v>
      </c>
      <c r="I20" s="20">
        <v>0</v>
      </c>
      <c r="K20" s="4">
        <v>0</v>
      </c>
      <c r="M20" s="4">
        <v>0</v>
      </c>
      <c r="O20" s="4">
        <v>6694840</v>
      </c>
      <c r="Q20" s="20">
        <v>0</v>
      </c>
      <c r="R20" s="26"/>
      <c r="S20" s="2">
        <v>6694840</v>
      </c>
    </row>
    <row r="21" spans="1:19" ht="21">
      <c r="C21" s="4"/>
      <c r="E21" s="4"/>
      <c r="G21" s="4"/>
      <c r="I21" s="20"/>
      <c r="K21" s="4"/>
      <c r="M21" s="4"/>
      <c r="O21" s="4"/>
      <c r="R21" s="26"/>
    </row>
    <row r="22" spans="1:19" ht="21.75" thickBot="1">
      <c r="A22" s="3" t="s">
        <v>69</v>
      </c>
      <c r="I22" s="6">
        <f>SUM(I9:I21)</f>
        <v>274500000</v>
      </c>
      <c r="K22" s="6">
        <f>SUM(K9:K21)</f>
        <v>37991943</v>
      </c>
      <c r="M22" s="6">
        <f>SUM(M9:M21)</f>
        <v>236508057</v>
      </c>
      <c r="O22" s="6">
        <f>SUM(O9:O21)</f>
        <v>4892870840</v>
      </c>
      <c r="Q22" s="22">
        <f>SUM(Q9:Q21)</f>
        <v>460568802</v>
      </c>
      <c r="S22" s="6">
        <f>SUM(S9:S21)</f>
        <v>4432302038</v>
      </c>
    </row>
    <row r="23" spans="1:19" ht="19.5" thickTop="1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rightToLeft="1" view="pageBreakPreview" topLeftCell="A34" zoomScaleNormal="100" zoomScaleSheetLayoutView="100" workbookViewId="0">
      <selection activeCell="C54" sqref="C54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1399/05/31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1" t="s">
        <v>87</v>
      </c>
      <c r="B5" s="41"/>
      <c r="C5" s="41"/>
      <c r="D5" s="41"/>
      <c r="E5" s="41"/>
      <c r="F5" s="41"/>
      <c r="G5" s="41"/>
      <c r="H5" s="41"/>
      <c r="I5" s="21"/>
      <c r="Q5" s="21"/>
    </row>
    <row r="7" spans="1:17" s="30" customFormat="1" thickBot="1">
      <c r="A7" s="57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s="30" customFormat="1" ht="54" customHeight="1" thickBot="1">
      <c r="A8" s="49" t="s">
        <v>1</v>
      </c>
      <c r="C8" s="55" t="s">
        <v>5</v>
      </c>
      <c r="D8" s="32"/>
      <c r="E8" s="55" t="s">
        <v>60</v>
      </c>
      <c r="F8" s="32"/>
      <c r="G8" s="55" t="s">
        <v>61</v>
      </c>
      <c r="H8" s="32"/>
      <c r="I8" s="56" t="s">
        <v>62</v>
      </c>
      <c r="K8" s="55" t="s">
        <v>5</v>
      </c>
      <c r="L8" s="32"/>
      <c r="M8" s="55" t="s">
        <v>60</v>
      </c>
      <c r="N8" s="32"/>
      <c r="O8" s="55" t="s">
        <v>61</v>
      </c>
      <c r="P8" s="32"/>
      <c r="Q8" s="56" t="s">
        <v>62</v>
      </c>
    </row>
    <row r="9" spans="1:17" ht="21">
      <c r="A9" s="26" t="s">
        <v>188</v>
      </c>
      <c r="C9" s="4">
        <v>100000</v>
      </c>
      <c r="E9" s="4">
        <v>2704810050</v>
      </c>
      <c r="G9" s="4">
        <v>1751694762</v>
      </c>
      <c r="I9" s="20">
        <v>953115288</v>
      </c>
      <c r="K9" s="4">
        <v>100000</v>
      </c>
      <c r="M9" s="4">
        <v>2704810050</v>
      </c>
      <c r="O9" s="4">
        <v>813256075</v>
      </c>
      <c r="Q9" s="20">
        <v>1891553975</v>
      </c>
    </row>
    <row r="10" spans="1:17" ht="21">
      <c r="A10" s="26" t="s">
        <v>179</v>
      </c>
      <c r="C10" s="4">
        <v>799884</v>
      </c>
      <c r="E10" s="4">
        <v>30143177005</v>
      </c>
      <c r="G10" s="4">
        <v>41034861810</v>
      </c>
      <c r="I10" s="20">
        <v>-10891684804</v>
      </c>
      <c r="K10" s="4">
        <v>799884</v>
      </c>
      <c r="M10" s="4">
        <v>30143177005</v>
      </c>
      <c r="O10" s="4">
        <v>6276129940</v>
      </c>
      <c r="Q10" s="20">
        <v>23867047065</v>
      </c>
    </row>
    <row r="11" spans="1:17" ht="21">
      <c r="A11" s="26" t="s">
        <v>231</v>
      </c>
      <c r="C11" s="4">
        <v>300000</v>
      </c>
      <c r="E11" s="4">
        <v>29296641600</v>
      </c>
      <c r="G11" s="4">
        <v>30869274070</v>
      </c>
      <c r="I11" s="20">
        <v>-1572632470</v>
      </c>
      <c r="K11" s="4">
        <v>300000</v>
      </c>
      <c r="M11" s="4">
        <v>29296641600</v>
      </c>
      <c r="O11" s="4">
        <v>32154972985</v>
      </c>
      <c r="Q11" s="20">
        <v>-2858331385</v>
      </c>
    </row>
    <row r="12" spans="1:17" ht="21">
      <c r="A12" s="26" t="s">
        <v>246</v>
      </c>
      <c r="C12" s="4">
        <v>400000</v>
      </c>
      <c r="E12" s="4">
        <v>13701985200</v>
      </c>
      <c r="G12" s="4">
        <v>13359446479</v>
      </c>
      <c r="I12" s="20">
        <v>342538721</v>
      </c>
      <c r="K12" s="4">
        <v>400000</v>
      </c>
      <c r="M12" s="4">
        <v>13701985200</v>
      </c>
      <c r="O12" s="4">
        <v>13359446479</v>
      </c>
      <c r="Q12" s="20">
        <v>342538721</v>
      </c>
    </row>
    <row r="13" spans="1:17" ht="21">
      <c r="A13" s="26" t="s">
        <v>182</v>
      </c>
      <c r="C13" s="4">
        <v>1000000</v>
      </c>
      <c r="E13" s="4">
        <v>17137422000</v>
      </c>
      <c r="G13" s="4">
        <v>18639999190</v>
      </c>
      <c r="I13" s="20">
        <v>-1502577190</v>
      </c>
      <c r="K13" s="4">
        <v>1000000</v>
      </c>
      <c r="M13" s="4">
        <v>17137422000</v>
      </c>
      <c r="O13" s="4">
        <v>19613119550</v>
      </c>
      <c r="Q13" s="20">
        <v>-2475697550</v>
      </c>
    </row>
    <row r="14" spans="1:17" ht="21">
      <c r="A14" s="26" t="s">
        <v>132</v>
      </c>
      <c r="C14" s="4">
        <v>6000000</v>
      </c>
      <c r="E14" s="4">
        <v>21710052000</v>
      </c>
      <c r="G14" s="4">
        <v>21234687372</v>
      </c>
      <c r="I14" s="20">
        <v>475364628</v>
      </c>
      <c r="K14" s="4">
        <v>6000000</v>
      </c>
      <c r="M14" s="4">
        <v>21710052000</v>
      </c>
      <c r="O14" s="4">
        <v>21234687372</v>
      </c>
      <c r="Q14" s="20">
        <v>475364628</v>
      </c>
    </row>
    <row r="15" spans="1:17" ht="21">
      <c r="A15" s="26" t="s">
        <v>190</v>
      </c>
      <c r="C15" s="4">
        <v>300000</v>
      </c>
      <c r="E15" s="4">
        <v>20496316950</v>
      </c>
      <c r="G15" s="4">
        <v>21970376951</v>
      </c>
      <c r="I15" s="20">
        <v>-1474060001</v>
      </c>
      <c r="K15" s="4">
        <v>300000</v>
      </c>
      <c r="M15" s="4">
        <v>20496316950</v>
      </c>
      <c r="O15" s="4">
        <v>6592936198</v>
      </c>
      <c r="Q15" s="20">
        <v>13903380752</v>
      </c>
    </row>
    <row r="16" spans="1:17" ht="21">
      <c r="A16" s="26" t="s">
        <v>235</v>
      </c>
      <c r="C16" s="4">
        <v>135000</v>
      </c>
      <c r="E16" s="4">
        <v>1653303960</v>
      </c>
      <c r="G16" s="4">
        <v>2083105873</v>
      </c>
      <c r="I16" s="20">
        <v>-429801913</v>
      </c>
      <c r="K16" s="4">
        <v>135000</v>
      </c>
      <c r="M16" s="4">
        <v>1653303960</v>
      </c>
      <c r="O16" s="4">
        <v>270270000</v>
      </c>
      <c r="Q16" s="20">
        <v>1383033960</v>
      </c>
    </row>
    <row r="17" spans="1:17" ht="21">
      <c r="A17" s="26" t="s">
        <v>244</v>
      </c>
      <c r="C17" s="4">
        <v>41628</v>
      </c>
      <c r="E17" s="4">
        <v>8188791599</v>
      </c>
      <c r="G17" s="4">
        <v>8276953134</v>
      </c>
      <c r="I17" s="20">
        <v>-88161534</v>
      </c>
      <c r="K17" s="4">
        <v>41628</v>
      </c>
      <c r="M17" s="4">
        <v>8188791599</v>
      </c>
      <c r="O17" s="4">
        <v>8276953134</v>
      </c>
      <c r="Q17" s="20">
        <v>-88161534</v>
      </c>
    </row>
    <row r="18" spans="1:17" ht="21">
      <c r="A18" s="26" t="s">
        <v>133</v>
      </c>
      <c r="C18" s="4">
        <v>330000</v>
      </c>
      <c r="E18" s="4">
        <v>4562987715</v>
      </c>
      <c r="G18" s="4">
        <v>5419920453</v>
      </c>
      <c r="I18" s="20">
        <v>-856932738</v>
      </c>
      <c r="K18" s="4">
        <v>330000</v>
      </c>
      <c r="M18" s="4">
        <v>4562987715</v>
      </c>
      <c r="O18" s="4">
        <v>1336014524</v>
      </c>
      <c r="Q18" s="20">
        <v>3226973191</v>
      </c>
    </row>
    <row r="19" spans="1:17" ht="21">
      <c r="A19" s="26" t="s">
        <v>196</v>
      </c>
      <c r="C19" s="4">
        <v>784</v>
      </c>
      <c r="E19" s="4">
        <v>101600371</v>
      </c>
      <c r="G19" s="4">
        <v>39815626</v>
      </c>
      <c r="I19" s="20">
        <v>61784745</v>
      </c>
      <c r="K19" s="4">
        <v>784</v>
      </c>
      <c r="M19" s="4">
        <v>101600371</v>
      </c>
      <c r="O19" s="4">
        <v>31677402</v>
      </c>
      <c r="Q19" s="20">
        <v>69922969</v>
      </c>
    </row>
    <row r="20" spans="1:17" ht="21">
      <c r="A20" s="26" t="s">
        <v>186</v>
      </c>
      <c r="C20" s="4">
        <v>1000000</v>
      </c>
      <c r="E20" s="4">
        <v>28578937500</v>
      </c>
      <c r="G20" s="4">
        <v>32019336698</v>
      </c>
      <c r="I20" s="20">
        <v>-3440399198</v>
      </c>
      <c r="K20" s="4">
        <v>1000000</v>
      </c>
      <c r="M20" s="4">
        <v>28578937500</v>
      </c>
      <c r="O20" s="4">
        <v>33259362071</v>
      </c>
      <c r="Q20" s="20">
        <v>-4680424571</v>
      </c>
    </row>
    <row r="21" spans="1:17" ht="21">
      <c r="A21" s="26" t="s">
        <v>194</v>
      </c>
      <c r="C21" s="4">
        <v>766</v>
      </c>
      <c r="E21" s="4">
        <v>133221944</v>
      </c>
      <c r="G21" s="4">
        <v>89954515</v>
      </c>
      <c r="I21" s="20">
        <v>43267429</v>
      </c>
      <c r="K21" s="4">
        <v>766</v>
      </c>
      <c r="M21" s="4">
        <v>133221944</v>
      </c>
      <c r="O21" s="4">
        <v>49945250</v>
      </c>
      <c r="Q21" s="20">
        <v>83276694</v>
      </c>
    </row>
    <row r="22" spans="1:17" ht="21">
      <c r="A22" s="26" t="s">
        <v>242</v>
      </c>
      <c r="C22" s="4">
        <v>1000000</v>
      </c>
      <c r="E22" s="4">
        <v>39801762000</v>
      </c>
      <c r="G22" s="4">
        <v>36115726940</v>
      </c>
      <c r="I22" s="20">
        <v>3686035060</v>
      </c>
      <c r="K22" s="4">
        <v>1000000</v>
      </c>
      <c r="M22" s="4">
        <v>39801762000</v>
      </c>
      <c r="O22" s="4">
        <v>36115726940</v>
      </c>
      <c r="Q22" s="20">
        <v>3686035060</v>
      </c>
    </row>
    <row r="23" spans="1:17" ht="21">
      <c r="A23" s="26" t="s">
        <v>184</v>
      </c>
      <c r="C23" s="4">
        <v>0</v>
      </c>
      <c r="E23" s="4">
        <v>0</v>
      </c>
      <c r="G23" s="4">
        <v>10652648175</v>
      </c>
      <c r="I23" s="20">
        <v>-10652648175</v>
      </c>
      <c r="K23" s="4">
        <v>0</v>
      </c>
      <c r="M23" s="4">
        <v>0</v>
      </c>
      <c r="O23" s="4">
        <v>0</v>
      </c>
      <c r="Q23" s="20">
        <v>0</v>
      </c>
    </row>
    <row r="24" spans="1:17" ht="21">
      <c r="A24" s="26" t="s">
        <v>178</v>
      </c>
      <c r="C24" s="4">
        <v>0</v>
      </c>
      <c r="E24" s="4">
        <v>0</v>
      </c>
      <c r="G24" s="4">
        <v>8898679062</v>
      </c>
      <c r="I24" s="20">
        <v>-8898679062</v>
      </c>
      <c r="K24" s="4">
        <v>0</v>
      </c>
      <c r="M24" s="4">
        <v>0</v>
      </c>
      <c r="O24" s="4">
        <v>0</v>
      </c>
      <c r="Q24" s="20">
        <v>0</v>
      </c>
    </row>
    <row r="25" spans="1:17" ht="21">
      <c r="A25" s="26" t="s">
        <v>191</v>
      </c>
      <c r="C25" s="4">
        <v>0</v>
      </c>
      <c r="E25" s="4">
        <v>0</v>
      </c>
      <c r="G25" s="4">
        <v>5374553593</v>
      </c>
      <c r="I25" s="20">
        <v>-5374553593</v>
      </c>
      <c r="K25" s="4">
        <v>0</v>
      </c>
      <c r="M25" s="4">
        <v>0</v>
      </c>
      <c r="O25" s="4">
        <v>0</v>
      </c>
      <c r="Q25" s="20">
        <v>0</v>
      </c>
    </row>
    <row r="26" spans="1:17" ht="21">
      <c r="A26" s="26" t="s">
        <v>135</v>
      </c>
      <c r="C26" s="4">
        <v>0</v>
      </c>
      <c r="E26" s="4">
        <v>0</v>
      </c>
      <c r="G26" s="4">
        <v>5673441900</v>
      </c>
      <c r="I26" s="20">
        <v>-5673441900</v>
      </c>
      <c r="K26" s="4">
        <v>0</v>
      </c>
      <c r="M26" s="4">
        <v>0</v>
      </c>
      <c r="O26" s="4">
        <v>0</v>
      </c>
      <c r="Q26" s="20">
        <v>0</v>
      </c>
    </row>
    <row r="27" spans="1:17" ht="21">
      <c r="A27" s="26" t="s">
        <v>176</v>
      </c>
      <c r="C27" s="4">
        <v>0</v>
      </c>
      <c r="E27" s="4">
        <v>0</v>
      </c>
      <c r="G27" s="4">
        <v>6229698094</v>
      </c>
      <c r="I27" s="20">
        <v>-6229698094</v>
      </c>
      <c r="K27" s="4">
        <v>0</v>
      </c>
      <c r="M27" s="4">
        <v>0</v>
      </c>
      <c r="O27" s="4">
        <v>0</v>
      </c>
      <c r="Q27" s="20">
        <v>0</v>
      </c>
    </row>
    <row r="28" spans="1:17" ht="21">
      <c r="A28" s="26" t="s">
        <v>193</v>
      </c>
      <c r="C28" s="4">
        <v>0</v>
      </c>
      <c r="E28" s="4">
        <v>0</v>
      </c>
      <c r="G28" s="4">
        <v>9686843262</v>
      </c>
      <c r="I28" s="20">
        <v>-9686843262</v>
      </c>
      <c r="K28" s="4">
        <v>0</v>
      </c>
      <c r="M28" s="4">
        <v>0</v>
      </c>
      <c r="O28" s="4">
        <v>0</v>
      </c>
      <c r="Q28" s="20">
        <v>0</v>
      </c>
    </row>
    <row r="29" spans="1:17" ht="21">
      <c r="A29" s="26" t="s">
        <v>164</v>
      </c>
      <c r="C29" s="4">
        <v>100000</v>
      </c>
      <c r="E29" s="4">
        <v>99281701929</v>
      </c>
      <c r="G29" s="4">
        <v>100215800084</v>
      </c>
      <c r="I29" s="20">
        <v>-934098154</v>
      </c>
      <c r="K29" s="4">
        <v>100000</v>
      </c>
      <c r="M29" s="4">
        <v>99281701929</v>
      </c>
      <c r="O29" s="4">
        <v>98714844095</v>
      </c>
      <c r="Q29" s="20">
        <v>566857834</v>
      </c>
    </row>
    <row r="30" spans="1:17" ht="21">
      <c r="A30" s="26" t="s">
        <v>163</v>
      </c>
      <c r="C30" s="4">
        <v>49500</v>
      </c>
      <c r="E30" s="4">
        <v>49541014063</v>
      </c>
      <c r="G30" s="4">
        <v>49540766608</v>
      </c>
      <c r="I30" s="20">
        <v>247455</v>
      </c>
      <c r="K30" s="4">
        <v>49500</v>
      </c>
      <c r="M30" s="4">
        <v>49541014063</v>
      </c>
      <c r="O30" s="4">
        <v>49464112500</v>
      </c>
      <c r="Q30" s="20">
        <v>76901563</v>
      </c>
    </row>
    <row r="31" spans="1:17" ht="21">
      <c r="A31" s="26" t="s">
        <v>165</v>
      </c>
      <c r="C31" s="4">
        <v>73000</v>
      </c>
      <c r="E31" s="4">
        <v>75153453967</v>
      </c>
      <c r="G31" s="4">
        <v>73759187723</v>
      </c>
      <c r="I31" s="20">
        <v>1394266244</v>
      </c>
      <c r="K31" s="4">
        <v>73000</v>
      </c>
      <c r="M31" s="4">
        <v>75153453967</v>
      </c>
      <c r="O31" s="4">
        <v>72268302467</v>
      </c>
      <c r="Q31" s="20">
        <v>2885151500</v>
      </c>
    </row>
    <row r="32" spans="1:17" ht="21">
      <c r="A32" s="26" t="s">
        <v>95</v>
      </c>
      <c r="C32" s="4">
        <v>7498</v>
      </c>
      <c r="E32" s="4">
        <v>6366229989</v>
      </c>
      <c r="G32" s="4">
        <v>6976453269</v>
      </c>
      <c r="I32" s="20">
        <v>-610223279</v>
      </c>
      <c r="K32" s="4">
        <v>7498</v>
      </c>
      <c r="M32" s="4">
        <v>6366229989</v>
      </c>
      <c r="O32" s="4">
        <v>5860233965</v>
      </c>
      <c r="Q32" s="20">
        <v>505996024</v>
      </c>
    </row>
    <row r="33" spans="1:17" ht="21">
      <c r="A33" s="26" t="s">
        <v>259</v>
      </c>
      <c r="C33" s="4">
        <v>8257</v>
      </c>
      <c r="E33" s="4">
        <v>6652317676</v>
      </c>
      <c r="G33" s="4">
        <v>6583580297</v>
      </c>
      <c r="I33" s="20">
        <v>68737379</v>
      </c>
      <c r="K33" s="4">
        <v>8257</v>
      </c>
      <c r="M33" s="4">
        <v>6652317676</v>
      </c>
      <c r="O33" s="4">
        <v>6601069984</v>
      </c>
      <c r="Q33" s="20">
        <v>51247692</v>
      </c>
    </row>
    <row r="34" spans="1:17" ht="21">
      <c r="A34" s="26" t="s">
        <v>130</v>
      </c>
      <c r="C34" s="4">
        <v>138394</v>
      </c>
      <c r="E34" s="4">
        <v>108942552178</v>
      </c>
      <c r="G34" s="4">
        <v>108908683900</v>
      </c>
      <c r="I34" s="20">
        <v>33868278</v>
      </c>
      <c r="K34" s="4">
        <v>138394</v>
      </c>
      <c r="M34" s="4">
        <v>108942552178</v>
      </c>
      <c r="O34" s="4">
        <v>107826266769</v>
      </c>
      <c r="Q34" s="20">
        <v>1116285409</v>
      </c>
    </row>
    <row r="35" spans="1:17" ht="21">
      <c r="A35" s="26" t="s">
        <v>121</v>
      </c>
      <c r="C35" s="4">
        <v>17000</v>
      </c>
      <c r="E35" s="4">
        <v>13922516086</v>
      </c>
      <c r="G35" s="4">
        <v>13962628325</v>
      </c>
      <c r="I35" s="20">
        <v>-40112238</v>
      </c>
      <c r="K35" s="4">
        <v>17000</v>
      </c>
      <c r="M35" s="4">
        <v>13922516086</v>
      </c>
      <c r="O35" s="4">
        <v>13688273455</v>
      </c>
      <c r="Q35" s="20">
        <v>234242631</v>
      </c>
    </row>
    <row r="36" spans="1:17" ht="21">
      <c r="A36" s="26" t="s">
        <v>273</v>
      </c>
      <c r="C36" s="4">
        <v>78596</v>
      </c>
      <c r="E36" s="4">
        <v>62360830134</v>
      </c>
      <c r="G36" s="4">
        <v>62075398216</v>
      </c>
      <c r="I36" s="20">
        <v>285431918</v>
      </c>
      <c r="K36" s="4">
        <v>78596</v>
      </c>
      <c r="M36" s="4">
        <v>62360830134</v>
      </c>
      <c r="O36" s="4">
        <v>62075398216</v>
      </c>
      <c r="Q36" s="20">
        <v>285431918</v>
      </c>
    </row>
    <row r="37" spans="1:17" ht="21">
      <c r="A37" s="26" t="s">
        <v>149</v>
      </c>
      <c r="C37" s="4">
        <v>43257</v>
      </c>
      <c r="E37" s="4">
        <v>30814464024</v>
      </c>
      <c r="G37" s="4">
        <v>32026284357</v>
      </c>
      <c r="I37" s="20">
        <v>-1211820332</v>
      </c>
      <c r="K37" s="4">
        <v>43257</v>
      </c>
      <c r="M37" s="4">
        <v>30814464024</v>
      </c>
      <c r="O37" s="4">
        <v>30845799643</v>
      </c>
      <c r="Q37" s="20">
        <v>-31335618</v>
      </c>
    </row>
    <row r="38" spans="1:17" ht="21">
      <c r="A38" s="26" t="s">
        <v>267</v>
      </c>
      <c r="C38" s="4">
        <v>141057</v>
      </c>
      <c r="E38" s="4">
        <v>113934782053</v>
      </c>
      <c r="G38" s="4">
        <v>113139497313</v>
      </c>
      <c r="I38" s="20">
        <v>795284740</v>
      </c>
      <c r="K38" s="4">
        <v>141057</v>
      </c>
      <c r="M38" s="4">
        <v>113934782053</v>
      </c>
      <c r="O38" s="4">
        <v>114321812643</v>
      </c>
      <c r="Q38" s="20">
        <v>-387030589</v>
      </c>
    </row>
    <row r="39" spans="1:17" ht="21">
      <c r="A39" s="26" t="s">
        <v>277</v>
      </c>
      <c r="C39" s="4">
        <v>27435</v>
      </c>
      <c r="E39" s="4">
        <v>21673068114</v>
      </c>
      <c r="G39" s="4">
        <v>21588191145</v>
      </c>
      <c r="I39" s="20">
        <v>84876969</v>
      </c>
      <c r="K39" s="4">
        <v>27435</v>
      </c>
      <c r="M39" s="4">
        <v>21673068114</v>
      </c>
      <c r="O39" s="4">
        <v>21588191145</v>
      </c>
      <c r="Q39" s="20">
        <v>84876969</v>
      </c>
    </row>
    <row r="40" spans="1:17" ht="21">
      <c r="A40" s="26" t="s">
        <v>202</v>
      </c>
      <c r="C40" s="4">
        <v>49644</v>
      </c>
      <c r="E40" s="4">
        <v>34776664898</v>
      </c>
      <c r="G40" s="4">
        <v>34236389426</v>
      </c>
      <c r="I40" s="20">
        <v>540275472</v>
      </c>
      <c r="K40" s="4">
        <v>49644</v>
      </c>
      <c r="M40" s="4">
        <v>34776664898</v>
      </c>
      <c r="O40" s="4">
        <v>34481569318</v>
      </c>
      <c r="Q40" s="20">
        <v>295095580</v>
      </c>
    </row>
    <row r="41" spans="1:17" ht="21">
      <c r="A41" s="26" t="s">
        <v>198</v>
      </c>
      <c r="C41" s="4">
        <v>219985</v>
      </c>
      <c r="E41" s="4">
        <v>214446499525</v>
      </c>
      <c r="G41" s="4">
        <v>206858392619</v>
      </c>
      <c r="I41" s="20">
        <v>7588106906</v>
      </c>
      <c r="K41" s="4">
        <v>219985</v>
      </c>
      <c r="M41" s="4">
        <v>214446499525</v>
      </c>
      <c r="O41" s="4">
        <v>214573876892</v>
      </c>
      <c r="Q41" s="20">
        <v>-127377366</v>
      </c>
    </row>
    <row r="42" spans="1:17" ht="21">
      <c r="A42" s="26" t="s">
        <v>173</v>
      </c>
      <c r="C42" s="4">
        <v>135000</v>
      </c>
      <c r="E42" s="4">
        <v>132034549399</v>
      </c>
      <c r="G42" s="4">
        <v>112116058597</v>
      </c>
      <c r="I42" s="20">
        <v>19918490802</v>
      </c>
      <c r="K42" s="4">
        <v>135000</v>
      </c>
      <c r="M42" s="4">
        <v>132034549399</v>
      </c>
      <c r="O42" s="4">
        <v>129420945107</v>
      </c>
      <c r="Q42" s="20">
        <v>2613604292</v>
      </c>
    </row>
    <row r="43" spans="1:17" ht="21">
      <c r="A43" s="26" t="s">
        <v>281</v>
      </c>
      <c r="C43" s="4">
        <v>160000</v>
      </c>
      <c r="E43" s="4">
        <v>149284937200</v>
      </c>
      <c r="G43" s="4">
        <v>149339062790</v>
      </c>
      <c r="I43" s="20">
        <v>-54125590</v>
      </c>
      <c r="K43" s="4">
        <v>160000</v>
      </c>
      <c r="M43" s="4">
        <v>149284937200</v>
      </c>
      <c r="O43" s="4">
        <v>149339062790</v>
      </c>
      <c r="Q43" s="20">
        <v>-54125590</v>
      </c>
    </row>
    <row r="44" spans="1:17" ht="21">
      <c r="A44" s="26" t="s">
        <v>99</v>
      </c>
      <c r="C44" s="4">
        <v>0</v>
      </c>
      <c r="E44" s="4">
        <v>0</v>
      </c>
      <c r="G44" s="4">
        <v>183801103</v>
      </c>
      <c r="I44" s="20">
        <v>-183801103</v>
      </c>
      <c r="K44" s="4">
        <v>0</v>
      </c>
      <c r="M44" s="4">
        <v>0</v>
      </c>
      <c r="O44" s="4">
        <v>0</v>
      </c>
      <c r="Q44" s="20">
        <v>0</v>
      </c>
    </row>
    <row r="45" spans="1:17" ht="21">
      <c r="A45" s="26" t="s">
        <v>263</v>
      </c>
      <c r="C45" s="4">
        <v>0</v>
      </c>
      <c r="E45" s="4">
        <v>0</v>
      </c>
      <c r="G45" s="4">
        <v>-87207236</v>
      </c>
      <c r="I45" s="20">
        <v>87207236</v>
      </c>
      <c r="K45" s="4">
        <v>0</v>
      </c>
      <c r="M45" s="4">
        <v>0</v>
      </c>
      <c r="O45" s="4">
        <v>0</v>
      </c>
      <c r="Q45" s="20">
        <v>0</v>
      </c>
    </row>
    <row r="46" spans="1:17" ht="21">
      <c r="A46" s="26" t="s">
        <v>154</v>
      </c>
      <c r="C46" s="4">
        <v>0</v>
      </c>
      <c r="E46" s="4">
        <v>0</v>
      </c>
      <c r="G46" s="4">
        <v>-1798602653</v>
      </c>
      <c r="I46" s="20">
        <v>1798602653</v>
      </c>
      <c r="K46" s="4">
        <v>0</v>
      </c>
      <c r="M46" s="4">
        <v>0</v>
      </c>
      <c r="O46" s="4">
        <v>0</v>
      </c>
      <c r="Q46" s="20">
        <v>0</v>
      </c>
    </row>
    <row r="47" spans="1:17" ht="21">
      <c r="A47" s="26"/>
      <c r="C47" s="4"/>
      <c r="E47" s="4"/>
      <c r="G47" s="4"/>
      <c r="K47" s="4"/>
      <c r="M47" s="4"/>
      <c r="O47" s="4"/>
    </row>
    <row r="48" spans="1:17" ht="19.5" thickBot="1">
      <c r="A48" s="2" t="s">
        <v>69</v>
      </c>
      <c r="C48"/>
      <c r="E48" s="6">
        <f>SUM(E9:E47)</f>
        <v>1337396591129</v>
      </c>
      <c r="G48" s="6">
        <f>SUM(G9:G47)</f>
        <v>1369045383842</v>
      </c>
      <c r="I48" s="22">
        <f>SUM(I9:I47)</f>
        <v>-31648792707</v>
      </c>
      <c r="K48" s="6">
        <f>SUM(K9:K47)</f>
        <v>12656685</v>
      </c>
      <c r="M48" s="6">
        <f>SUM(M9:M47)</f>
        <v>1337396591129</v>
      </c>
      <c r="O48" s="6">
        <f>SUM(O9:O47)</f>
        <v>1290454256909</v>
      </c>
      <c r="Q48" s="22">
        <f>SUM(Q9:Q47)</f>
        <v>46942334224</v>
      </c>
    </row>
    <row r="49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2020-08-24T11:17:40Z</dcterms:modified>
</cp:coreProperties>
</file>