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تیر 99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'!$A$9:$Q$73</definedName>
    <definedName name="_xlnm.Print_Area" localSheetId="2">'اوراق مشارکت'!$A$1:$AK$33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'!$A$1:$K$19</definedName>
    <definedName name="_xlnm.Print_Area" localSheetId="7">'درآمد سود سهام '!$A$1:$S$21</definedName>
    <definedName name="_xlnm.Print_Area" localSheetId="8">'درآمد ناشی از تغییر قیمت اوراق '!$A$1:$Q$60</definedName>
    <definedName name="_xlnm.Print_Area" localSheetId="9">'درآمد ناشی از فروش '!$A$1:$Q$75</definedName>
    <definedName name="_xlnm.Print_Area" localSheetId="13">'سایر درآمدها '!$A$1:$F$13</definedName>
    <definedName name="_xlnm.Print_Area" localSheetId="5">'سپرده '!$A$1:$S$21</definedName>
    <definedName name="_xlnm.Print_Area" localSheetId="11">'سرمایه‌گذاری در اوراق بهادار '!$A$1:$Q$40</definedName>
    <definedName name="_xlnm.Print_Area" localSheetId="10">'سرمایه‌گذاری در سهام '!$A$1:$U$94</definedName>
    <definedName name="_xlnm.Print_Area" localSheetId="0">سهام!$A$1:$Y$46</definedName>
    <definedName name="_xlnm.Print_Area" localSheetId="6">'سود اوراق بهادار و سپرده بانکی '!$A$1:$S$24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Y44" i="1" l="1"/>
  <c r="W44" i="1"/>
  <c r="U44" i="1"/>
  <c r="O44" i="1"/>
  <c r="M44" i="1"/>
  <c r="K44" i="1"/>
  <c r="I44" i="1"/>
  <c r="G44" i="1"/>
  <c r="E44" i="1"/>
  <c r="I18" i="13" l="1"/>
  <c r="E18" i="13"/>
  <c r="C11" i="15"/>
  <c r="E11" i="15"/>
  <c r="G11" i="15"/>
  <c r="Q39" i="12"/>
  <c r="O39" i="12"/>
  <c r="M39" i="12"/>
  <c r="K39" i="12"/>
  <c r="I39" i="12"/>
  <c r="G39" i="12"/>
  <c r="E39" i="12"/>
  <c r="C39" i="12"/>
  <c r="Q31" i="3"/>
  <c r="S31" i="3"/>
  <c r="W31" i="3"/>
  <c r="Q20" i="6"/>
  <c r="O20" i="6"/>
  <c r="M20" i="6"/>
  <c r="K20" i="6"/>
  <c r="I20" i="8"/>
  <c r="K20" i="8"/>
  <c r="M20" i="8"/>
  <c r="O20" i="8"/>
  <c r="Q20" i="8"/>
  <c r="S20" i="8"/>
  <c r="C93" i="11"/>
  <c r="E93" i="11"/>
  <c r="G93" i="11"/>
  <c r="I93" i="11"/>
  <c r="K93" i="11"/>
  <c r="M93" i="11"/>
  <c r="O93" i="11"/>
  <c r="Q93" i="11"/>
  <c r="S93" i="11"/>
  <c r="U93" i="11"/>
  <c r="C74" i="10"/>
  <c r="E74" i="10"/>
  <c r="G74" i="10"/>
  <c r="I74" i="10"/>
  <c r="K74" i="10"/>
  <c r="M74" i="10"/>
  <c r="O74" i="10"/>
  <c r="Q74" i="10"/>
  <c r="I23" i="7"/>
  <c r="K23" i="7"/>
  <c r="M23" i="7"/>
  <c r="O23" i="7"/>
  <c r="Q23" i="7"/>
  <c r="S23" i="7"/>
  <c r="AA31" i="3"/>
  <c r="AC31" i="3"/>
  <c r="AG31" i="3"/>
  <c r="AI31" i="3"/>
  <c r="AK31" i="3"/>
  <c r="A4" i="15" l="1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59" i="9" l="1"/>
  <c r="I59" i="9"/>
  <c r="L9" i="13" l="1"/>
  <c r="L10" i="13"/>
  <c r="E59" i="9"/>
  <c r="G59" i="9"/>
  <c r="K59" i="9"/>
  <c r="M59" i="9"/>
  <c r="O59" i="9"/>
</calcChain>
</file>

<file path=xl/sharedStrings.xml><?xml version="1.0" encoding="utf-8"?>
<sst xmlns="http://schemas.openxmlformats.org/spreadsheetml/2006/main" count="1199" uniqueCount="408">
  <si>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</si>
  <si>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</si>
  <si>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</si>
  <si>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</si>
  <si>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</si>
  <si>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</si>
  <si>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</si>
  <si>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</si>
  <si>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</si>
  <si>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</si>
  <si>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</si>
  <si>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</si>
  <si>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</si>
  <si>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</si>
  <si>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</si>
  <si>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</si>
  <si>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</si>
  <si>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</si>
  <si>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</si>
  <si>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</si>
  <si>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</si>
  <si>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</si>
  <si>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</si>
  <si>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</si>
  <si>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</si>
  <si>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</si>
  <si>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</si>
  <si>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</si>
  <si>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</si>
  <si>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</si>
  <si>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</si>
  <si>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</si>
  <si>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</si>
  <si>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</si>
  <si>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</si>
  <si>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</si>
  <si>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</si>
  <si>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</si>
  <si>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</si>
  <si>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</si>
  <si>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</si>
  <si>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</si>
  <si>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</si>
  <si>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</si>
  <si>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</si>
  <si>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</si>
  <si>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</si>
  <si>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</si>
  <si>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</si>
  <si>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</si>
  <si>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</si>
  <si>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</si>
  <si>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</si>
  <si>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</si>
  <si>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</si>
  <si>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</si>
  <si>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</si>
  <si>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</si>
  <si>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</si>
  <si>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</si>
  <si>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</si>
  <si>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</si>
  <si>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</si>
  <si>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</si>
  <si>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</si>
  <si>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</si>
  <si>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</si>
  <si>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</si>
  <si>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</si>
  <si>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</si>
  <si>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</si>
  <si>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</si>
  <si>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</si>
  <si>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</si>
  <si>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</si>
  <si>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</si>
  <si>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</si>
  <si>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</si>
  <si>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</si>
  <si>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</si>
  <si>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</si>
  <si>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</si>
  <si>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</si>
  <si>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</si>
  <si>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</si>
  <si>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</si>
  <si>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</si>
  <si>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</si>
  <si>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</si>
  <si>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</si>
  <si>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</si>
  <si>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</si>
  <si>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</si>
  <si>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</si>
  <si>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</si>
  <si>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</si>
  <si>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</si>
  <si>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</si>
  <si>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</si>
  <si>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</si>
  <si>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1397/12/25</t>
  </si>
  <si>
    <t>1400/04/07</t>
  </si>
  <si>
    <t>اسنادخزانه-م21بودجه97-000728</t>
  </si>
  <si>
    <t>اسنادخزانه-م22بودجه97-000428</t>
  </si>
  <si>
    <t>اسنادخزانه-م3بودجه97-990721</t>
  </si>
  <si>
    <t>1399/07/21</t>
  </si>
  <si>
    <t>اسنادخزانه-م5بودجه98-000422</t>
  </si>
  <si>
    <t>1398/07/22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</si>
  <si>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</si>
  <si>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</si>
  <si>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</si>
  <si>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</si>
  <si>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</si>
  <si>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</si>
  <si>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</si>
  <si>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</si>
  <si>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</si>
  <si>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</si>
  <si>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</si>
  <si>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</si>
  <si>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</si>
  <si>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</si>
  <si>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</si>
  <si>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</si>
  <si>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1398/07/16</t>
  </si>
  <si>
    <t>1400/07/19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</si>
  <si>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</si>
  <si>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</si>
  <si>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</si>
  <si>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</si>
  <si>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</si>
  <si>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</si>
  <si>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</si>
  <si>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</si>
  <si>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</si>
  <si>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</si>
  <si>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</si>
  <si>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</si>
  <si>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</si>
  <si>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</si>
  <si>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</si>
  <si>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</si>
  <si>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</si>
  <si>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</si>
  <si>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</si>
  <si>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</si>
  <si>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</si>
  <si>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</si>
  <si>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</si>
  <si>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</si>
  <si>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</si>
  <si>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</si>
  <si>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</si>
  <si>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</si>
  <si>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</si>
  <si>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</si>
  <si>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1398/09/06</t>
  </si>
  <si>
    <t>1401/02/19</t>
  </si>
  <si>
    <t>اسنادخزانه-م12بودجه98-001111</t>
  </si>
  <si>
    <t>1398/09/13</t>
  </si>
  <si>
    <t>1400/11/11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</si>
  <si>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</si>
  <si>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</si>
  <si>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</si>
  <si>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</si>
  <si>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</si>
  <si>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</si>
  <si>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</si>
  <si>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</si>
  <si>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</si>
  <si>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</si>
  <si>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</si>
  <si>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</si>
  <si>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</si>
  <si>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</si>
  <si>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</si>
  <si>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</si>
  <si>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</si>
  <si>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</si>
  <si>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</si>
  <si>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</si>
  <si>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</si>
  <si>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</si>
  <si>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</si>
  <si>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</si>
  <si>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</si>
  <si>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</si>
  <si>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</si>
  <si>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</si>
  <si>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</si>
  <si>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</si>
  <si>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</si>
  <si>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</si>
  <si>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</si>
  <si>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</si>
  <si>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</si>
  <si>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</si>
  <si>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</si>
  <si>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</si>
  <si>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</si>
  <si>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</si>
  <si>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</si>
  <si>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</si>
  <si>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</si>
  <si>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</si>
  <si>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</si>
  <si>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</si>
  <si>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</si>
  <si>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</si>
  <si>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</si>
  <si>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</si>
  <si>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1397/07/25</t>
  </si>
  <si>
    <t>1400/04/22</t>
  </si>
  <si>
    <t>DecisionCompany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</si>
  <si>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</si>
  <si>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</si>
  <si>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</si>
  <si>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</si>
  <si>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</si>
  <si>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</si>
  <si>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</si>
  <si>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</si>
  <si>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</si>
  <si>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</si>
  <si>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</si>
  <si>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</si>
  <si>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</si>
  <si>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</si>
  <si>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</si>
  <si>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</si>
  <si>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</si>
  <si>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</si>
  <si>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</si>
  <si>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</si>
  <si>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</si>
  <si>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</si>
  <si>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</si>
  <si>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</si>
  <si>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برای ماه منتهی به 1399/04/31</t>
  </si>
  <si>
    <t>1399/04/31</t>
  </si>
  <si>
    <t>0.00%</t>
  </si>
  <si>
    <t>0.34%</t>
  </si>
  <si>
    <t>0.62%</t>
  </si>
  <si>
    <t>1.75%</t>
  </si>
  <si>
    <t>1.57%</t>
  </si>
  <si>
    <t>0.45%</t>
  </si>
  <si>
    <t>0.49%</t>
  </si>
  <si>
    <t>0.95%</t>
  </si>
  <si>
    <t>0.22%</t>
  </si>
  <si>
    <t>2.68%</t>
  </si>
  <si>
    <t>0.29%</t>
  </si>
  <si>
    <t>0.07%</t>
  </si>
  <si>
    <t>0.99%</t>
  </si>
  <si>
    <t>پتروشیمی پردیس</t>
  </si>
  <si>
    <t>1.71%</t>
  </si>
  <si>
    <t>ح . سرمايه گذاري صدرتامين</t>
  </si>
  <si>
    <t>0.09%</t>
  </si>
  <si>
    <t>8.49%</t>
  </si>
  <si>
    <t>3.03%</t>
  </si>
  <si>
    <t>2.03%</t>
  </si>
  <si>
    <t>1.24%</t>
  </si>
  <si>
    <t>4.46%</t>
  </si>
  <si>
    <t>0.15%</t>
  </si>
  <si>
    <t>0.86%</t>
  </si>
  <si>
    <t>0.70%</t>
  </si>
  <si>
    <t>0.20%</t>
  </si>
  <si>
    <t>4.49%</t>
  </si>
  <si>
    <t>7.07%</t>
  </si>
  <si>
    <t>اسنادخزانه-م23بودجه97-000824</t>
  </si>
  <si>
    <t>1398/03/19</t>
  </si>
  <si>
    <t>1400/08/24</t>
  </si>
  <si>
    <t>0.14%</t>
  </si>
  <si>
    <t>اسنادخزانه-م6بودجه98-000519</t>
  </si>
  <si>
    <t>1398/08/19</t>
  </si>
  <si>
    <t>1400/05/19</t>
  </si>
  <si>
    <t>0.55%</t>
  </si>
  <si>
    <t>اسنادخزانه-م8بودجه98-000817</t>
  </si>
  <si>
    <t>1398/09/16</t>
  </si>
  <si>
    <t>1400/08/17</t>
  </si>
  <si>
    <t>1.66%</t>
  </si>
  <si>
    <t>-3.54%</t>
  </si>
  <si>
    <t>-19.52%</t>
  </si>
  <si>
    <t>ExtraMeeting</t>
  </si>
  <si>
    <t>5.17%</t>
  </si>
  <si>
    <t>0.83%</t>
  </si>
  <si>
    <t>22.37%</t>
  </si>
  <si>
    <t>3.49%</t>
  </si>
  <si>
    <t>0.21%</t>
  </si>
  <si>
    <t>6.15%</t>
  </si>
  <si>
    <t>بانک ایران زمین انقلاب</t>
  </si>
  <si>
    <t>114-985-1396301-2</t>
  </si>
  <si>
    <t>1399/04/15</t>
  </si>
  <si>
    <t>4.10%</t>
  </si>
  <si>
    <t>40104949105607</t>
  </si>
  <si>
    <t>1399/04/18</t>
  </si>
  <si>
    <t>8.21%</t>
  </si>
  <si>
    <t>1399/04/10</t>
  </si>
  <si>
    <t>1399/04/16</t>
  </si>
  <si>
    <t>1399/04/30</t>
  </si>
  <si>
    <t>1399/04/25</t>
  </si>
  <si>
    <t>1399/04/09</t>
  </si>
  <si>
    <t>2.57%</t>
  </si>
  <si>
    <t>1.73%</t>
  </si>
  <si>
    <t>3.44%</t>
  </si>
  <si>
    <t>1.35%</t>
  </si>
  <si>
    <t>0.52%</t>
  </si>
  <si>
    <t>1.64%</t>
  </si>
  <si>
    <t>0.68%</t>
  </si>
  <si>
    <t>16.92%</t>
  </si>
  <si>
    <t>6.62%</t>
  </si>
  <si>
    <t>19.46%</t>
  </si>
  <si>
    <t>7.62%</t>
  </si>
  <si>
    <t>3.73%</t>
  </si>
  <si>
    <t>1.46%</t>
  </si>
  <si>
    <t>0.64%</t>
  </si>
  <si>
    <t>0.61%</t>
  </si>
  <si>
    <t>7.39%</t>
  </si>
  <si>
    <t>3.27%</t>
  </si>
  <si>
    <t>2.41%</t>
  </si>
  <si>
    <t>0.94%</t>
  </si>
  <si>
    <t>1.32%</t>
  </si>
  <si>
    <t>0.51%</t>
  </si>
  <si>
    <t>3.05%</t>
  </si>
  <si>
    <t>1.69%</t>
  </si>
  <si>
    <t>2.46%</t>
  </si>
  <si>
    <t>0.82%</t>
  </si>
  <si>
    <t>4.89%</t>
  </si>
  <si>
    <t>1.92%</t>
  </si>
  <si>
    <t>2.31%</t>
  </si>
  <si>
    <t>0.91%</t>
  </si>
  <si>
    <t>36.02%</t>
  </si>
  <si>
    <t>14.10%</t>
  </si>
  <si>
    <t>8.92%</t>
  </si>
  <si>
    <t>0.03%</t>
  </si>
  <si>
    <t>0.01%</t>
  </si>
  <si>
    <t>11.69%</t>
  </si>
  <si>
    <t>4.58%</t>
  </si>
  <si>
    <t>1.30%</t>
  </si>
  <si>
    <t>1.38%</t>
  </si>
  <si>
    <t>3.46%</t>
  </si>
  <si>
    <t>2.64%</t>
  </si>
  <si>
    <t>4.51%</t>
  </si>
  <si>
    <t>1.83%</t>
  </si>
  <si>
    <t>0.30%</t>
  </si>
  <si>
    <t>0.02%</t>
  </si>
  <si>
    <t>-0.09%</t>
  </si>
  <si>
    <t>1.19%</t>
  </si>
  <si>
    <t>-0.14%</t>
  </si>
  <si>
    <t>0.10%</t>
  </si>
  <si>
    <t>0.08%</t>
  </si>
  <si>
    <t>2.02%</t>
  </si>
  <si>
    <t>0.90%</t>
  </si>
  <si>
    <t>-0.10%</t>
  </si>
  <si>
    <t>0.74%</t>
  </si>
  <si>
    <t>0.50%</t>
  </si>
  <si>
    <t>0.56%</t>
  </si>
  <si>
    <t>0.23%</t>
  </si>
  <si>
    <t>-0.27%</t>
  </si>
  <si>
    <t>1.54%</t>
  </si>
  <si>
    <t>0.60%</t>
  </si>
  <si>
    <t>0.92%</t>
  </si>
  <si>
    <t>2.40%</t>
  </si>
  <si>
    <t>-0.08%</t>
  </si>
  <si>
    <t>0.76%</t>
  </si>
  <si>
    <t>-2.09%</t>
  </si>
  <si>
    <t>0.06%</t>
  </si>
  <si>
    <t>2.90%</t>
  </si>
  <si>
    <t>-0.84%</t>
  </si>
  <si>
    <t>0.19%</t>
  </si>
  <si>
    <t>4.77%</t>
  </si>
  <si>
    <t>5.34%</t>
  </si>
  <si>
    <t>1.68%</t>
  </si>
  <si>
    <t>-0.92%</t>
  </si>
  <si>
    <t>2.12%</t>
  </si>
  <si>
    <t>-0.50%</t>
  </si>
  <si>
    <t>-0.20%</t>
  </si>
  <si>
    <t>-3.73%</t>
  </si>
  <si>
    <t>0.87%</t>
  </si>
  <si>
    <t>-0.61%</t>
  </si>
  <si>
    <t>-0.15%</t>
  </si>
  <si>
    <t>2.19%</t>
  </si>
  <si>
    <t>2.35%</t>
  </si>
  <si>
    <t>-0.74%</t>
  </si>
  <si>
    <t>0.71%</t>
  </si>
  <si>
    <t>0.28%</t>
  </si>
  <si>
    <t>-2.38%</t>
  </si>
  <si>
    <t>0.63%</t>
  </si>
  <si>
    <t>1.48%</t>
  </si>
  <si>
    <t>-2.16%</t>
  </si>
  <si>
    <t>-0.19%</t>
  </si>
  <si>
    <t>0.05%</t>
  </si>
  <si>
    <t>-17.81%</t>
  </si>
  <si>
    <t>-11.40%</t>
  </si>
  <si>
    <t>-0.53%</t>
  </si>
  <si>
    <t>-1.50%</t>
  </si>
  <si>
    <t>-0.96%</t>
  </si>
  <si>
    <t>-2.59%</t>
  </si>
  <si>
    <t>-6.42%</t>
  </si>
  <si>
    <t>-1.26%</t>
  </si>
  <si>
    <t>سرمایه‌گذاری در سهام</t>
  </si>
  <si>
    <t>96.81%</t>
  </si>
  <si>
    <t>10.16%</t>
  </si>
  <si>
    <t>سرمایه‌گذاری در اوراق بهادار</t>
  </si>
  <si>
    <t>-2.19%</t>
  </si>
  <si>
    <t>-0.23%</t>
  </si>
  <si>
    <t>درآمد سپرده بانکی</t>
  </si>
  <si>
    <t>3.29%</t>
  </si>
  <si>
    <t>0.35%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</si>
</sst>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5"/>
  <sheetViews>
    <sheetView rightToLeft="1" tabSelected="1" view="pageBreakPreview" zoomScaleNormal="70" zoomScaleSheetLayoutView="100" workbookViewId="0">
      <selection activeCell="Y45" sqref="Y45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56" t="s">
        <v>94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1" ht="30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31" ht="30">
      <c r="A4" s="56" t="s">
        <v>238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31" s="13" customFormat="1" ht="25.5">
      <c r="A5" s="61" t="s">
        <v>78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1" s="13" customFormat="1" ht="25.5">
      <c r="A6" s="61" t="s">
        <v>79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8" spans="1:31" ht="30">
      <c r="A8" s="56" t="s">
        <v>1</v>
      </c>
      <c r="C8" s="59" t="s">
        <v>201</v>
      </c>
      <c r="D8" s="59" t="s">
        <v>2</v>
      </c>
      <c r="E8" s="59" t="s">
        <v>2</v>
      </c>
      <c r="F8" s="59" t="s">
        <v>2</v>
      </c>
      <c r="G8" s="59" t="s">
        <v>2</v>
      </c>
      <c r="I8" s="59" t="s">
        <v>3</v>
      </c>
      <c r="J8" s="59" t="s">
        <v>3</v>
      </c>
      <c r="K8" s="59" t="s">
        <v>3</v>
      </c>
      <c r="L8" s="59" t="s">
        <v>3</v>
      </c>
      <c r="M8" s="59" t="s">
        <v>3</v>
      </c>
      <c r="N8" s="59" t="s">
        <v>3</v>
      </c>
      <c r="O8" s="59" t="s">
        <v>3</v>
      </c>
      <c r="Q8" s="59" t="s">
        <v>239</v>
      </c>
      <c r="R8" s="59" t="s">
        <v>4</v>
      </c>
      <c r="S8" s="59" t="s">
        <v>4</v>
      </c>
      <c r="T8" s="59" t="s">
        <v>4</v>
      </c>
      <c r="U8" s="59" t="s">
        <v>4</v>
      </c>
      <c r="V8" s="59" t="s">
        <v>4</v>
      </c>
      <c r="W8" s="59" t="s">
        <v>4</v>
      </c>
      <c r="X8" s="59" t="s">
        <v>4</v>
      </c>
      <c r="Y8" s="59" t="s">
        <v>4</v>
      </c>
      <c r="AE8" s="4">
        <v>366001711635</v>
      </c>
    </row>
    <row r="9" spans="1:31" ht="30">
      <c r="A9" s="56" t="s">
        <v>1</v>
      </c>
      <c r="C9" s="60" t="s">
        <v>5</v>
      </c>
      <c r="D9" s="18"/>
      <c r="E9" s="60" t="s">
        <v>6</v>
      </c>
      <c r="F9" s="18"/>
      <c r="G9" s="60" t="s">
        <v>7</v>
      </c>
      <c r="I9" s="56" t="s">
        <v>8</v>
      </c>
      <c r="J9" s="56" t="s">
        <v>8</v>
      </c>
      <c r="K9" s="56" t="s">
        <v>8</v>
      </c>
      <c r="L9" s="18"/>
      <c r="M9" s="56" t="s">
        <v>9</v>
      </c>
      <c r="N9" s="56" t="s">
        <v>9</v>
      </c>
      <c r="O9" s="56" t="s">
        <v>9</v>
      </c>
      <c r="Q9" s="60" t="s">
        <v>5</v>
      </c>
      <c r="R9" s="18"/>
      <c r="S9" s="60" t="s">
        <v>10</v>
      </c>
      <c r="T9" s="18"/>
      <c r="U9" s="60" t="s">
        <v>6</v>
      </c>
      <c r="V9" s="18"/>
      <c r="W9" s="60" t="s">
        <v>7</v>
      </c>
      <c r="X9" s="18"/>
      <c r="Y9" s="57" t="s">
        <v>11</v>
      </c>
    </row>
    <row r="10" spans="1:31" ht="30">
      <c r="A10" s="56" t="s">
        <v>1</v>
      </c>
      <c r="C10" s="59" t="s">
        <v>5</v>
      </c>
      <c r="D10" s="18"/>
      <c r="E10" s="59" t="s">
        <v>6</v>
      </c>
      <c r="F10" s="18"/>
      <c r="G10" s="59" t="s">
        <v>7</v>
      </c>
      <c r="I10" s="59" t="s">
        <v>5</v>
      </c>
      <c r="J10" s="18"/>
      <c r="K10" s="59" t="s">
        <v>6</v>
      </c>
      <c r="L10" s="18"/>
      <c r="M10" s="59" t="s">
        <v>5</v>
      </c>
      <c r="N10" s="18"/>
      <c r="O10" s="59" t="s">
        <v>12</v>
      </c>
      <c r="Q10" s="59" t="s">
        <v>5</v>
      </c>
      <c r="R10" s="18"/>
      <c r="S10" s="59" t="s">
        <v>10</v>
      </c>
      <c r="T10" s="18"/>
      <c r="U10" s="59" t="s">
        <v>6</v>
      </c>
      <c r="V10" s="18"/>
      <c r="W10" s="59" t="s">
        <v>7</v>
      </c>
      <c r="X10" s="18"/>
      <c r="Y10" s="58" t="s">
        <v>11</v>
      </c>
    </row>
    <row r="11" spans="1:31" ht="21">
      <c r="A11" s="26" t="s">
        <v>196</v>
      </c>
      <c r="C11" s="4">
        <v>1436326</v>
      </c>
      <c r="E11" s="4">
        <v>16595062779</v>
      </c>
      <c r="G11" s="4">
        <v>16467486441.358999</v>
      </c>
      <c r="I11" s="20">
        <v>0</v>
      </c>
      <c r="K11" s="4">
        <v>0</v>
      </c>
      <c r="M11" s="4">
        <v>-1436326</v>
      </c>
      <c r="O11" s="4">
        <v>16683281233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240</v>
      </c>
    </row>
    <row r="12" spans="1:31" ht="21">
      <c r="A12" s="26" t="s">
        <v>170</v>
      </c>
      <c r="C12" s="4">
        <v>19716083</v>
      </c>
      <c r="E12" s="4">
        <v>10480827406</v>
      </c>
      <c r="G12" s="4">
        <v>57005892027.688904</v>
      </c>
      <c r="I12" s="20">
        <v>0</v>
      </c>
      <c r="K12" s="4">
        <v>0</v>
      </c>
      <c r="M12" s="4">
        <v>-19716083</v>
      </c>
      <c r="O12" s="4">
        <v>103567770665</v>
      </c>
      <c r="Q12" s="20">
        <v>0</v>
      </c>
      <c r="R12" s="26"/>
      <c r="S12" s="2">
        <v>0</v>
      </c>
      <c r="T12" s="4"/>
      <c r="U12" s="2">
        <v>0</v>
      </c>
      <c r="V12" s="4"/>
      <c r="W12" s="2">
        <v>0</v>
      </c>
      <c r="X12" s="4"/>
      <c r="Y12" s="2" t="s">
        <v>240</v>
      </c>
    </row>
    <row r="13" spans="1:31" ht="21">
      <c r="A13" s="26" t="s">
        <v>180</v>
      </c>
      <c r="C13" s="4">
        <v>5900000</v>
      </c>
      <c r="E13" s="4">
        <v>6360732188</v>
      </c>
      <c r="G13" s="4">
        <v>14479550637.5</v>
      </c>
      <c r="I13" s="20">
        <v>0</v>
      </c>
      <c r="K13" s="4">
        <v>0</v>
      </c>
      <c r="M13" s="4">
        <v>-3900000</v>
      </c>
      <c r="O13" s="4">
        <v>13051765509</v>
      </c>
      <c r="Q13" s="20">
        <v>2000000</v>
      </c>
      <c r="R13" s="26"/>
      <c r="S13" s="2">
        <v>4220</v>
      </c>
      <c r="T13" s="4"/>
      <c r="U13" s="2">
        <v>2156180406</v>
      </c>
      <c r="V13" s="4"/>
      <c r="W13" s="2">
        <v>8385878500</v>
      </c>
      <c r="X13" s="4"/>
      <c r="Y13" s="2" t="s">
        <v>241</v>
      </c>
    </row>
    <row r="14" spans="1:31" ht="21">
      <c r="A14" s="26" t="s">
        <v>134</v>
      </c>
      <c r="C14" s="4">
        <v>800000</v>
      </c>
      <c r="E14" s="4">
        <v>1914648087</v>
      </c>
      <c r="G14" s="4">
        <v>1899739300</v>
      </c>
      <c r="I14" s="20">
        <v>0</v>
      </c>
      <c r="K14" s="4">
        <v>0</v>
      </c>
      <c r="M14" s="4">
        <v>-800000</v>
      </c>
      <c r="O14" s="4">
        <v>3545120226</v>
      </c>
      <c r="Q14" s="20">
        <v>0</v>
      </c>
      <c r="R14" s="26"/>
      <c r="S14" s="2">
        <v>0</v>
      </c>
      <c r="T14" s="4"/>
      <c r="U14" s="2">
        <v>0</v>
      </c>
      <c r="V14" s="4"/>
      <c r="W14" s="2">
        <v>0</v>
      </c>
      <c r="X14" s="4"/>
      <c r="Y14" s="2" t="s">
        <v>240</v>
      </c>
    </row>
    <row r="15" spans="1:31" ht="21">
      <c r="A15" s="26" t="s">
        <v>181</v>
      </c>
      <c r="C15" s="4">
        <v>500000</v>
      </c>
      <c r="E15" s="4">
        <v>5032215605</v>
      </c>
      <c r="G15" s="4">
        <v>11664717250</v>
      </c>
      <c r="I15" s="20">
        <v>0</v>
      </c>
      <c r="K15" s="4">
        <v>0</v>
      </c>
      <c r="M15" s="4">
        <v>-500000</v>
      </c>
      <c r="O15" s="4">
        <v>12827048964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240</v>
      </c>
    </row>
    <row r="16" spans="1:31" ht="21">
      <c r="A16" s="26" t="s">
        <v>182</v>
      </c>
      <c r="C16" s="4">
        <v>300000</v>
      </c>
      <c r="E16" s="4">
        <v>6136286988</v>
      </c>
      <c r="G16" s="4">
        <v>7726136400</v>
      </c>
      <c r="I16" s="20">
        <v>0</v>
      </c>
      <c r="K16" s="4">
        <v>0</v>
      </c>
      <c r="M16" s="4">
        <v>0</v>
      </c>
      <c r="O16" s="4">
        <v>0</v>
      </c>
      <c r="Q16" s="20">
        <v>300000</v>
      </c>
      <c r="R16" s="26"/>
      <c r="S16" s="2">
        <v>50440</v>
      </c>
      <c r="T16" s="4"/>
      <c r="U16" s="2">
        <v>6136286988</v>
      </c>
      <c r="V16" s="4"/>
      <c r="W16" s="2">
        <v>15034966050</v>
      </c>
      <c r="X16" s="4"/>
      <c r="Y16" s="2" t="s">
        <v>242</v>
      </c>
    </row>
    <row r="17" spans="1:25" ht="21">
      <c r="A17" s="26" t="s">
        <v>183</v>
      </c>
      <c r="C17" s="4">
        <v>2350000</v>
      </c>
      <c r="E17" s="4">
        <v>18438805292</v>
      </c>
      <c r="G17" s="4">
        <v>41141477612.5</v>
      </c>
      <c r="I17" s="20">
        <v>0</v>
      </c>
      <c r="K17" s="4">
        <v>0</v>
      </c>
      <c r="M17" s="4">
        <v>-1350000</v>
      </c>
      <c r="O17" s="4">
        <v>53868339974</v>
      </c>
      <c r="Q17" s="20">
        <v>1000000</v>
      </c>
      <c r="R17" s="26"/>
      <c r="S17" s="2">
        <v>42880</v>
      </c>
      <c r="T17" s="4"/>
      <c r="U17" s="2">
        <v>7846300130</v>
      </c>
      <c r="V17" s="4"/>
      <c r="W17" s="2">
        <v>42605032000</v>
      </c>
      <c r="X17" s="4"/>
      <c r="Y17" s="2" t="s">
        <v>243</v>
      </c>
    </row>
    <row r="18" spans="1:25" ht="21">
      <c r="A18" s="26" t="s">
        <v>184</v>
      </c>
      <c r="C18" s="4">
        <v>1000000</v>
      </c>
      <c r="E18" s="4">
        <v>29054184152</v>
      </c>
      <c r="G18" s="4">
        <v>29847368500</v>
      </c>
      <c r="I18" s="20">
        <v>0</v>
      </c>
      <c r="K18" s="4">
        <v>0</v>
      </c>
      <c r="M18" s="4">
        <v>-1000000</v>
      </c>
      <c r="O18" s="4">
        <v>32418117405</v>
      </c>
      <c r="Q18" s="20">
        <v>0</v>
      </c>
      <c r="R18" s="26"/>
      <c r="S18" s="2">
        <v>0</v>
      </c>
      <c r="T18" s="4"/>
      <c r="U18" s="2">
        <v>0</v>
      </c>
      <c r="V18" s="4"/>
      <c r="W18" s="2">
        <v>0</v>
      </c>
      <c r="X18" s="4"/>
      <c r="Y18" s="2" t="s">
        <v>240</v>
      </c>
    </row>
    <row r="19" spans="1:25" ht="21">
      <c r="A19" s="26" t="s">
        <v>185</v>
      </c>
      <c r="C19" s="4">
        <v>40000</v>
      </c>
      <c r="E19" s="4">
        <v>7247864405</v>
      </c>
      <c r="G19" s="4">
        <v>9706157570</v>
      </c>
      <c r="I19" s="20">
        <v>0</v>
      </c>
      <c r="K19" s="4">
        <v>0</v>
      </c>
      <c r="M19" s="4">
        <v>-40000</v>
      </c>
      <c r="O19" s="4">
        <v>11442423148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240</v>
      </c>
    </row>
    <row r="20" spans="1:25" ht="21">
      <c r="A20" s="26" t="s">
        <v>198</v>
      </c>
      <c r="C20" s="4">
        <v>766</v>
      </c>
      <c r="E20" s="4">
        <v>49945250</v>
      </c>
      <c r="G20" s="4">
        <v>69239983.074375004</v>
      </c>
      <c r="I20" s="20">
        <v>0</v>
      </c>
      <c r="K20" s="4">
        <v>0</v>
      </c>
      <c r="M20" s="4">
        <v>0</v>
      </c>
      <c r="O20" s="4">
        <v>0</v>
      </c>
      <c r="Q20" s="20">
        <v>766</v>
      </c>
      <c r="R20" s="26"/>
      <c r="S20" s="2">
        <v>118192</v>
      </c>
      <c r="T20" s="4"/>
      <c r="U20" s="2">
        <v>49945250</v>
      </c>
      <c r="V20" s="4"/>
      <c r="W20" s="2">
        <v>89954515.850799993</v>
      </c>
      <c r="X20" s="4"/>
      <c r="Y20" s="2" t="s">
        <v>240</v>
      </c>
    </row>
    <row r="21" spans="1:25" ht="21">
      <c r="A21" s="26" t="s">
        <v>186</v>
      </c>
      <c r="C21" s="4">
        <v>230000</v>
      </c>
      <c r="E21" s="4">
        <v>2405777380</v>
      </c>
      <c r="G21" s="4">
        <v>3002820142.5</v>
      </c>
      <c r="I21" s="20">
        <v>2000000</v>
      </c>
      <c r="K21" s="4">
        <v>39226239110</v>
      </c>
      <c r="M21" s="4">
        <v>-230000</v>
      </c>
      <c r="O21" s="4">
        <v>3731815304</v>
      </c>
      <c r="Q21" s="20">
        <v>2000000</v>
      </c>
      <c r="R21" s="26"/>
      <c r="S21" s="2">
        <v>19250</v>
      </c>
      <c r="T21" s="4"/>
      <c r="U21" s="2">
        <v>39226239110</v>
      </c>
      <c r="V21" s="4"/>
      <c r="W21" s="2">
        <v>38253118750</v>
      </c>
      <c r="X21" s="4"/>
      <c r="Y21" s="2" t="s">
        <v>244</v>
      </c>
    </row>
    <row r="22" spans="1:25" ht="21">
      <c r="A22" s="26" t="s">
        <v>197</v>
      </c>
      <c r="C22" s="4">
        <v>309756</v>
      </c>
      <c r="E22" s="4">
        <v>1929160368</v>
      </c>
      <c r="G22" s="4">
        <v>9275255136.9820499</v>
      </c>
      <c r="I22" s="20">
        <v>0</v>
      </c>
      <c r="K22" s="4">
        <v>0</v>
      </c>
      <c r="M22" s="4">
        <v>-109756</v>
      </c>
      <c r="O22" s="4">
        <v>6846514572</v>
      </c>
      <c r="Q22" s="20">
        <v>200000</v>
      </c>
      <c r="R22" s="26"/>
      <c r="S22" s="2">
        <v>55015</v>
      </c>
      <c r="T22" s="4"/>
      <c r="U22" s="2">
        <v>1245600000</v>
      </c>
      <c r="V22" s="4"/>
      <c r="W22" s="2">
        <v>10932443262.5</v>
      </c>
      <c r="X22" s="4"/>
      <c r="Y22" s="2" t="s">
        <v>245</v>
      </c>
    </row>
    <row r="23" spans="1:25" ht="21">
      <c r="A23" s="26" t="s">
        <v>199</v>
      </c>
      <c r="C23" s="4">
        <v>401874</v>
      </c>
      <c r="E23" s="4">
        <v>8429709024</v>
      </c>
      <c r="G23" s="4">
        <v>11659471902.870001</v>
      </c>
      <c r="I23" s="20">
        <v>0</v>
      </c>
      <c r="K23" s="4">
        <v>0</v>
      </c>
      <c r="M23" s="4">
        <v>-401874</v>
      </c>
      <c r="O23" s="4">
        <v>17968364315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240</v>
      </c>
    </row>
    <row r="24" spans="1:25" ht="21">
      <c r="A24" s="26" t="s">
        <v>187</v>
      </c>
      <c r="C24" s="4">
        <v>700000</v>
      </c>
      <c r="E24" s="4">
        <v>27482192914</v>
      </c>
      <c r="G24" s="4">
        <v>32835086112.5</v>
      </c>
      <c r="I24" s="20">
        <v>0</v>
      </c>
      <c r="K24" s="4">
        <v>0</v>
      </c>
      <c r="M24" s="4">
        <v>-700000</v>
      </c>
      <c r="O24" s="4">
        <v>33777642080</v>
      </c>
      <c r="Q24" s="20">
        <v>0</v>
      </c>
      <c r="R24" s="26"/>
      <c r="S24" s="2">
        <v>0</v>
      </c>
      <c r="T24" s="4"/>
      <c r="U24" s="2">
        <v>0</v>
      </c>
      <c r="V24" s="4"/>
      <c r="W24" s="2">
        <v>0</v>
      </c>
      <c r="X24" s="4"/>
      <c r="Y24" s="2" t="s">
        <v>240</v>
      </c>
    </row>
    <row r="25" spans="1:25" ht="21">
      <c r="A25" s="26" t="s">
        <v>195</v>
      </c>
      <c r="C25" s="4">
        <v>2800000</v>
      </c>
      <c r="E25" s="4">
        <v>6476958107</v>
      </c>
      <c r="G25" s="4">
        <v>6426523950</v>
      </c>
      <c r="I25" s="20">
        <v>0</v>
      </c>
      <c r="K25" s="4">
        <v>0</v>
      </c>
      <c r="M25" s="4">
        <v>0</v>
      </c>
      <c r="O25" s="4">
        <v>0</v>
      </c>
      <c r="Q25" s="20">
        <v>2800000</v>
      </c>
      <c r="R25" s="26"/>
      <c r="S25" s="2">
        <v>4260</v>
      </c>
      <c r="T25" s="4"/>
      <c r="U25" s="2">
        <v>6476958107</v>
      </c>
      <c r="V25" s="4"/>
      <c r="W25" s="2">
        <v>11851511700</v>
      </c>
      <c r="X25" s="4"/>
      <c r="Y25" s="2" t="s">
        <v>246</v>
      </c>
    </row>
    <row r="26" spans="1:25" ht="21">
      <c r="A26" s="26" t="s">
        <v>188</v>
      </c>
      <c r="C26" s="4">
        <v>500000</v>
      </c>
      <c r="E26" s="4">
        <v>20791813439</v>
      </c>
      <c r="G26" s="4">
        <v>29956663125</v>
      </c>
      <c r="I26" s="20">
        <v>0</v>
      </c>
      <c r="K26" s="4">
        <v>0</v>
      </c>
      <c r="M26" s="4">
        <v>-200000</v>
      </c>
      <c r="O26" s="4">
        <v>17124214831</v>
      </c>
      <c r="Q26" s="20">
        <v>300000</v>
      </c>
      <c r="R26" s="26"/>
      <c r="S26" s="2">
        <v>77590</v>
      </c>
      <c r="T26" s="4"/>
      <c r="U26" s="2">
        <v>12475088062</v>
      </c>
      <c r="V26" s="4"/>
      <c r="W26" s="2">
        <v>23127736237.5</v>
      </c>
      <c r="X26" s="4"/>
      <c r="Y26" s="2" t="s">
        <v>247</v>
      </c>
    </row>
    <row r="27" spans="1:25" ht="21">
      <c r="A27" s="26" t="s">
        <v>135</v>
      </c>
      <c r="C27" s="4">
        <v>1000000</v>
      </c>
      <c r="E27" s="4">
        <v>4203413700</v>
      </c>
      <c r="G27" s="4">
        <v>15529772625</v>
      </c>
      <c r="I27" s="20">
        <v>30000</v>
      </c>
      <c r="K27" s="4">
        <v>0</v>
      </c>
      <c r="M27" s="4">
        <v>-700000</v>
      </c>
      <c r="O27" s="4">
        <v>15275414291</v>
      </c>
      <c r="Q27" s="20">
        <v>330000</v>
      </c>
      <c r="R27" s="26"/>
      <c r="S27" s="2">
        <v>16530</v>
      </c>
      <c r="T27" s="4"/>
      <c r="U27" s="2">
        <v>990754109</v>
      </c>
      <c r="V27" s="4"/>
      <c r="W27" s="2">
        <v>5419920453.75</v>
      </c>
      <c r="X27" s="4"/>
      <c r="Y27" s="2" t="s">
        <v>248</v>
      </c>
    </row>
    <row r="28" spans="1:25" ht="21">
      <c r="A28" s="26" t="s">
        <v>136</v>
      </c>
      <c r="C28" s="4">
        <v>300000</v>
      </c>
      <c r="E28" s="4">
        <v>2168949571</v>
      </c>
      <c r="G28" s="4">
        <v>9281200196.25</v>
      </c>
      <c r="I28" s="20">
        <v>0</v>
      </c>
      <c r="K28" s="4">
        <v>0</v>
      </c>
      <c r="M28" s="4">
        <v>-300000</v>
      </c>
      <c r="O28" s="4">
        <v>12845613036</v>
      </c>
      <c r="Q28" s="20">
        <v>0</v>
      </c>
      <c r="R28" s="26"/>
      <c r="S28" s="2">
        <v>0</v>
      </c>
      <c r="T28" s="4"/>
      <c r="U28" s="2">
        <v>0</v>
      </c>
      <c r="V28" s="4"/>
      <c r="W28" s="2">
        <v>0</v>
      </c>
      <c r="X28" s="4"/>
      <c r="Y28" s="2" t="s">
        <v>240</v>
      </c>
    </row>
    <row r="29" spans="1:25" ht="21">
      <c r="A29" s="26" t="s">
        <v>189</v>
      </c>
      <c r="C29" s="4">
        <v>900000</v>
      </c>
      <c r="E29" s="4">
        <v>29377030828</v>
      </c>
      <c r="G29" s="4">
        <v>31517092293.75</v>
      </c>
      <c r="I29" s="20">
        <v>0</v>
      </c>
      <c r="K29" s="4">
        <v>0</v>
      </c>
      <c r="M29" s="4">
        <v>-900000</v>
      </c>
      <c r="O29" s="4">
        <v>41893241542</v>
      </c>
      <c r="Q29" s="20">
        <v>0</v>
      </c>
      <c r="R29" s="26"/>
      <c r="S29" s="2">
        <v>0</v>
      </c>
      <c r="T29" s="4"/>
      <c r="U29" s="2">
        <v>0</v>
      </c>
      <c r="V29" s="4"/>
      <c r="W29" s="2">
        <v>0</v>
      </c>
      <c r="X29" s="4"/>
      <c r="Y29" s="2" t="s">
        <v>240</v>
      </c>
    </row>
    <row r="30" spans="1:25" ht="21">
      <c r="A30" s="26" t="s">
        <v>190</v>
      </c>
      <c r="C30" s="4">
        <v>500000</v>
      </c>
      <c r="E30" s="4">
        <v>4285409210</v>
      </c>
      <c r="G30" s="4">
        <v>8569692187.5</v>
      </c>
      <c r="I30" s="20">
        <v>2000000</v>
      </c>
      <c r="K30" s="4">
        <v>66518724123</v>
      </c>
      <c r="M30" s="4">
        <v>-500000</v>
      </c>
      <c r="O30" s="4">
        <v>10859911507</v>
      </c>
      <c r="Q30" s="20">
        <v>2000000</v>
      </c>
      <c r="R30" s="26"/>
      <c r="S30" s="2">
        <v>32850</v>
      </c>
      <c r="T30" s="4"/>
      <c r="U30" s="2">
        <v>66518724123</v>
      </c>
      <c r="V30" s="4"/>
      <c r="W30" s="2">
        <v>65278698750</v>
      </c>
      <c r="X30" s="4"/>
      <c r="Y30" s="2" t="s">
        <v>249</v>
      </c>
    </row>
    <row r="31" spans="1:25" ht="21">
      <c r="A31" s="26" t="s">
        <v>191</v>
      </c>
      <c r="C31" s="4">
        <v>191500</v>
      </c>
      <c r="E31" s="4">
        <v>17017591432</v>
      </c>
      <c r="G31" s="4">
        <v>18382178523.8125</v>
      </c>
      <c r="I31" s="20">
        <v>0</v>
      </c>
      <c r="K31" s="4">
        <v>0</v>
      </c>
      <c r="M31" s="4">
        <v>-191500</v>
      </c>
      <c r="O31" s="4">
        <v>17386725386</v>
      </c>
      <c r="Q31" s="20">
        <v>0</v>
      </c>
      <c r="R31" s="26"/>
      <c r="S31" s="2">
        <v>0</v>
      </c>
      <c r="T31" s="4"/>
      <c r="U31" s="2">
        <v>0</v>
      </c>
      <c r="V31" s="4"/>
      <c r="W31" s="2">
        <v>0</v>
      </c>
      <c r="X31" s="4"/>
      <c r="Y31" s="2" t="s">
        <v>240</v>
      </c>
    </row>
    <row r="32" spans="1:25" ht="21">
      <c r="A32" s="26" t="s">
        <v>137</v>
      </c>
      <c r="C32" s="4">
        <v>2000000</v>
      </c>
      <c r="E32" s="4">
        <v>7403290628</v>
      </c>
      <c r="G32" s="4">
        <v>24362765500</v>
      </c>
      <c r="I32" s="20">
        <v>0</v>
      </c>
      <c r="K32" s="4">
        <v>0</v>
      </c>
      <c r="M32" s="4">
        <v>-1700000</v>
      </c>
      <c r="O32" s="4">
        <v>30577655419</v>
      </c>
      <c r="Q32" s="20">
        <v>300000</v>
      </c>
      <c r="R32" s="26"/>
      <c r="S32" s="2">
        <v>23640</v>
      </c>
      <c r="T32" s="4"/>
      <c r="U32" s="2">
        <v>1110493594</v>
      </c>
      <c r="V32" s="4"/>
      <c r="W32" s="2">
        <v>7046522550</v>
      </c>
      <c r="X32" s="4"/>
      <c r="Y32" s="2" t="s">
        <v>250</v>
      </c>
    </row>
    <row r="33" spans="1:25" ht="21">
      <c r="A33" s="26" t="s">
        <v>141</v>
      </c>
      <c r="C33" s="4">
        <v>1447336</v>
      </c>
      <c r="E33" s="4">
        <v>9699978392</v>
      </c>
      <c r="G33" s="4">
        <v>25424811655.672001</v>
      </c>
      <c r="I33" s="20">
        <v>0</v>
      </c>
      <c r="K33" s="4">
        <v>0</v>
      </c>
      <c r="M33" s="4">
        <v>-1447336</v>
      </c>
      <c r="O33" s="4">
        <v>27890940885</v>
      </c>
      <c r="Q33" s="20">
        <v>0</v>
      </c>
      <c r="R33" s="26"/>
      <c r="S33" s="2">
        <v>0</v>
      </c>
      <c r="T33" s="4"/>
      <c r="U33" s="2">
        <v>0</v>
      </c>
      <c r="V33" s="4"/>
      <c r="W33" s="2">
        <v>0</v>
      </c>
      <c r="X33" s="4"/>
      <c r="Y33" s="2" t="s">
        <v>240</v>
      </c>
    </row>
    <row r="34" spans="1:25" ht="21">
      <c r="A34" s="26" t="s">
        <v>200</v>
      </c>
      <c r="C34" s="4">
        <v>784</v>
      </c>
      <c r="E34" s="4">
        <v>31677402</v>
      </c>
      <c r="G34" s="4">
        <v>35639554.395199999</v>
      </c>
      <c r="I34" s="20">
        <v>0</v>
      </c>
      <c r="K34" s="4">
        <v>0</v>
      </c>
      <c r="M34" s="4">
        <v>0</v>
      </c>
      <c r="O34" s="4">
        <v>0</v>
      </c>
      <c r="Q34" s="20">
        <v>784</v>
      </c>
      <c r="R34" s="26"/>
      <c r="S34" s="2">
        <v>51113</v>
      </c>
      <c r="T34" s="4"/>
      <c r="U34" s="2">
        <v>31677402</v>
      </c>
      <c r="V34" s="4"/>
      <c r="W34" s="2">
        <v>39815626.503799997</v>
      </c>
      <c r="X34" s="4"/>
      <c r="Y34" s="2" t="s">
        <v>240</v>
      </c>
    </row>
    <row r="35" spans="1:25" ht="21">
      <c r="A35" s="26" t="s">
        <v>192</v>
      </c>
      <c r="C35" s="4">
        <v>100000</v>
      </c>
      <c r="E35" s="4">
        <v>813256075</v>
      </c>
      <c r="G35" s="4">
        <v>1776534450</v>
      </c>
      <c r="I35" s="20">
        <v>0</v>
      </c>
      <c r="K35" s="4">
        <v>0</v>
      </c>
      <c r="M35" s="4">
        <v>0</v>
      </c>
      <c r="O35" s="4">
        <v>0</v>
      </c>
      <c r="Q35" s="20">
        <v>100000</v>
      </c>
      <c r="R35" s="26"/>
      <c r="S35" s="2">
        <v>17630</v>
      </c>
      <c r="T35" s="4"/>
      <c r="U35" s="2">
        <v>813256075</v>
      </c>
      <c r="V35" s="4"/>
      <c r="W35" s="2">
        <v>1751694762.5</v>
      </c>
      <c r="X35" s="4"/>
      <c r="Y35" s="2" t="s">
        <v>251</v>
      </c>
    </row>
    <row r="36" spans="1:25" ht="21">
      <c r="A36" s="26" t="s">
        <v>193</v>
      </c>
      <c r="C36" s="4">
        <v>2335000</v>
      </c>
      <c r="E36" s="4">
        <v>20981902665</v>
      </c>
      <c r="G36" s="4">
        <v>50135779418.125</v>
      </c>
      <c r="I36" s="20">
        <v>0</v>
      </c>
      <c r="K36" s="4">
        <v>0</v>
      </c>
      <c r="M36" s="4">
        <v>-2335000</v>
      </c>
      <c r="O36" s="4">
        <v>70733561818</v>
      </c>
      <c r="Q36" s="20">
        <v>0</v>
      </c>
      <c r="R36" s="26"/>
      <c r="S36" s="2">
        <v>0</v>
      </c>
      <c r="T36" s="4"/>
      <c r="U36" s="2">
        <v>0</v>
      </c>
      <c r="V36" s="4"/>
      <c r="W36" s="2">
        <v>0</v>
      </c>
      <c r="X36" s="4"/>
      <c r="Y36" s="2" t="s">
        <v>240</v>
      </c>
    </row>
    <row r="37" spans="1:25" ht="21">
      <c r="A37" s="26" t="s">
        <v>175</v>
      </c>
      <c r="C37" s="4">
        <v>250000</v>
      </c>
      <c r="E37" s="4">
        <v>6239772914</v>
      </c>
      <c r="G37" s="4">
        <v>12352776593.75</v>
      </c>
      <c r="I37" s="20">
        <v>0</v>
      </c>
      <c r="K37" s="4">
        <v>0</v>
      </c>
      <c r="M37" s="4">
        <v>-250000</v>
      </c>
      <c r="O37" s="4">
        <v>11852080562</v>
      </c>
      <c r="Q37" s="20">
        <v>0</v>
      </c>
      <c r="R37" s="26"/>
      <c r="S37" s="2">
        <v>0</v>
      </c>
      <c r="T37" s="4"/>
      <c r="U37" s="2">
        <v>0</v>
      </c>
      <c r="V37" s="4"/>
      <c r="W37" s="2">
        <v>0</v>
      </c>
      <c r="X37" s="4"/>
      <c r="Y37" s="2" t="s">
        <v>240</v>
      </c>
    </row>
    <row r="38" spans="1:25" ht="21">
      <c r="A38" s="26" t="s">
        <v>194</v>
      </c>
      <c r="C38" s="4">
        <v>1275000</v>
      </c>
      <c r="E38" s="4">
        <v>28019978859</v>
      </c>
      <c r="G38" s="4">
        <v>37789361784.375</v>
      </c>
      <c r="I38" s="20">
        <v>0</v>
      </c>
      <c r="K38" s="4">
        <v>0</v>
      </c>
      <c r="M38" s="4">
        <v>-875000</v>
      </c>
      <c r="O38" s="4">
        <v>49121972534</v>
      </c>
      <c r="Q38" s="20">
        <v>400000</v>
      </c>
      <c r="R38" s="26"/>
      <c r="S38" s="2">
        <v>60810</v>
      </c>
      <c r="T38" s="4"/>
      <c r="U38" s="2">
        <v>8790581597</v>
      </c>
      <c r="V38" s="4"/>
      <c r="W38" s="2">
        <v>24168022350</v>
      </c>
      <c r="X38" s="4"/>
      <c r="Y38" s="2" t="s">
        <v>252</v>
      </c>
    </row>
    <row r="39" spans="1:25" ht="21">
      <c r="A39" s="26" t="s">
        <v>253</v>
      </c>
      <c r="C39" s="4">
        <v>0</v>
      </c>
      <c r="E39" s="4">
        <v>0</v>
      </c>
      <c r="G39" s="4">
        <v>0</v>
      </c>
      <c r="I39" s="20">
        <v>400000</v>
      </c>
      <c r="K39" s="4">
        <v>42873297315</v>
      </c>
      <c r="M39" s="4">
        <v>0</v>
      </c>
      <c r="O39" s="4">
        <v>0</v>
      </c>
      <c r="Q39" s="20">
        <v>400000</v>
      </c>
      <c r="R39" s="26"/>
      <c r="S39" s="2">
        <v>104640</v>
      </c>
      <c r="T39" s="4"/>
      <c r="U39" s="2">
        <v>42873297315</v>
      </c>
      <c r="V39" s="4"/>
      <c r="W39" s="2">
        <v>41587598400</v>
      </c>
      <c r="X39" s="4"/>
      <c r="Y39" s="2" t="s">
        <v>254</v>
      </c>
    </row>
    <row r="40" spans="1:25" ht="21">
      <c r="A40" s="26" t="s">
        <v>255</v>
      </c>
      <c r="C40" s="4">
        <v>0</v>
      </c>
      <c r="E40" s="4">
        <v>0</v>
      </c>
      <c r="G40" s="4">
        <v>0</v>
      </c>
      <c r="I40" s="20">
        <v>135000</v>
      </c>
      <c r="K40" s="4">
        <v>0</v>
      </c>
      <c r="M40" s="4">
        <v>0</v>
      </c>
      <c r="O40" s="4">
        <v>0</v>
      </c>
      <c r="Q40" s="20">
        <v>135000</v>
      </c>
      <c r="R40" s="26"/>
      <c r="S40" s="2">
        <v>15530</v>
      </c>
      <c r="T40" s="4"/>
      <c r="U40" s="2">
        <v>270270000</v>
      </c>
      <c r="V40" s="4"/>
      <c r="W40" s="2">
        <v>2083105873.125</v>
      </c>
      <c r="X40" s="4"/>
      <c r="Y40" s="2" t="s">
        <v>256</v>
      </c>
    </row>
    <row r="41" spans="1:25" ht="21">
      <c r="A41" s="26"/>
      <c r="C41" s="4"/>
      <c r="E41" s="4"/>
      <c r="G41" s="4"/>
      <c r="I41" s="20"/>
      <c r="K41" s="4"/>
      <c r="M41" s="4"/>
      <c r="O41" s="4"/>
      <c r="Q41" s="20"/>
      <c r="R41" s="26"/>
      <c r="T41" s="4"/>
      <c r="V41" s="4"/>
      <c r="X41" s="4"/>
    </row>
    <row r="42" spans="1:25" ht="21">
      <c r="A42" s="26"/>
      <c r="C42" s="4"/>
      <c r="E42" s="4"/>
      <c r="G42" s="4"/>
      <c r="I42" s="20"/>
      <c r="K42" s="4"/>
      <c r="M42" s="4"/>
      <c r="O42" s="4"/>
      <c r="Q42" s="20"/>
      <c r="R42" s="26"/>
      <c r="T42" s="4"/>
      <c r="V42" s="4"/>
      <c r="X42" s="4"/>
    </row>
    <row r="43" spans="1:25" ht="21">
      <c r="A43" s="50"/>
      <c r="B43" s="48"/>
      <c r="C43" s="51"/>
      <c r="D43" s="48"/>
      <c r="E43" s="51"/>
      <c r="F43" s="48"/>
      <c r="G43" s="51"/>
      <c r="H43" s="48"/>
      <c r="I43" s="51"/>
      <c r="J43" s="48"/>
      <c r="K43" s="51"/>
      <c r="L43" s="48"/>
      <c r="M43" s="51"/>
      <c r="N43" s="48"/>
      <c r="O43" s="51"/>
      <c r="P43" s="48"/>
      <c r="Q43" s="51"/>
      <c r="R43" s="48"/>
      <c r="S43" s="51"/>
      <c r="T43" s="48"/>
      <c r="U43" s="51"/>
      <c r="V43" s="48"/>
      <c r="W43" s="51"/>
      <c r="X43" s="48"/>
      <c r="Y43" s="49"/>
    </row>
    <row r="44" spans="1:25" ht="21.75" thickBot="1">
      <c r="A44" s="3" t="s">
        <v>69</v>
      </c>
      <c r="C44"/>
      <c r="E44" s="6">
        <f>SUM(E11:E43)</f>
        <v>299068435060</v>
      </c>
      <c r="G44" s="6">
        <f>SUM(G11:G43)</f>
        <v>518321190874.60406</v>
      </c>
      <c r="I44" s="6">
        <f>SUM(I11:I43)</f>
        <v>4565000</v>
      </c>
      <c r="K44" s="6">
        <f>SUM(K11:K43)</f>
        <v>148618260548</v>
      </c>
      <c r="M44" s="6">
        <f>SUM(M11:M43)</f>
        <v>-39582875</v>
      </c>
      <c r="O44" s="6">
        <f>SUM(O11:O43)</f>
        <v>615289535206</v>
      </c>
      <c r="Q44"/>
      <c r="S44"/>
      <c r="U44" s="6">
        <f>SUM(U11:U43)</f>
        <v>197011652268</v>
      </c>
      <c r="W44" s="6">
        <f>SUM(W11:W43)</f>
        <v>297656019781.72961</v>
      </c>
      <c r="Y44" s="7">
        <f>SUM(Y11:Y43)</f>
        <v>0</v>
      </c>
    </row>
    <row r="45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5"/>
  <sheetViews>
    <sheetView rightToLeft="1" view="pageBreakPreview" topLeftCell="A67" zoomScaleNormal="100" zoomScaleSheetLayoutView="100" workbookViewId="0">
      <selection activeCell="I77" sqref="I77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customFormat="1" ht="25.5">
      <c r="A5" s="61" t="s">
        <v>88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1"/>
    </row>
    <row r="7" spans="1:17" ht="30">
      <c r="A7" s="60" t="s">
        <v>1</v>
      </c>
      <c r="C7" s="59" t="s">
        <v>46</v>
      </c>
      <c r="D7" s="59" t="s">
        <v>46</v>
      </c>
      <c r="E7" s="59" t="s">
        <v>46</v>
      </c>
      <c r="F7" s="59" t="s">
        <v>46</v>
      </c>
      <c r="G7" s="59" t="s">
        <v>46</v>
      </c>
      <c r="H7" s="59" t="s">
        <v>46</v>
      </c>
      <c r="I7" s="59" t="s">
        <v>46</v>
      </c>
      <c r="K7" s="59" t="s">
        <v>47</v>
      </c>
      <c r="L7" s="59" t="s">
        <v>47</v>
      </c>
      <c r="M7" s="59" t="s">
        <v>47</v>
      </c>
      <c r="N7" s="59" t="s">
        <v>47</v>
      </c>
      <c r="O7" s="59" t="s">
        <v>47</v>
      </c>
      <c r="P7" s="59" t="s">
        <v>47</v>
      </c>
      <c r="Q7" s="59" t="s">
        <v>47</v>
      </c>
    </row>
    <row r="8" spans="1:17" ht="30">
      <c r="A8" s="59" t="s">
        <v>1</v>
      </c>
      <c r="C8" s="59" t="s">
        <v>5</v>
      </c>
      <c r="D8" s="18"/>
      <c r="E8" s="59" t="s">
        <v>60</v>
      </c>
      <c r="F8" s="18"/>
      <c r="G8" s="59" t="s">
        <v>61</v>
      </c>
      <c r="H8" s="18"/>
      <c r="I8" s="73" t="s">
        <v>63</v>
      </c>
      <c r="K8" s="59" t="s">
        <v>5</v>
      </c>
      <c r="L8" s="18"/>
      <c r="M8" s="59" t="s">
        <v>60</v>
      </c>
      <c r="N8" s="18"/>
      <c r="O8" s="59" t="s">
        <v>61</v>
      </c>
      <c r="P8" s="18"/>
      <c r="Q8" s="73" t="s">
        <v>63</v>
      </c>
    </row>
    <row r="9" spans="1:17" ht="21">
      <c r="A9" s="26" t="s">
        <v>190</v>
      </c>
      <c r="C9" s="4">
        <v>500000</v>
      </c>
      <c r="E9" s="4">
        <v>10859911507</v>
      </c>
      <c r="G9" s="4">
        <v>4285409210</v>
      </c>
      <c r="I9" s="20">
        <v>6574502297</v>
      </c>
      <c r="K9" s="4">
        <v>1200000</v>
      </c>
      <c r="M9" s="4">
        <v>21616986612</v>
      </c>
      <c r="O9" s="4">
        <v>10284982099</v>
      </c>
      <c r="Q9" s="20">
        <v>11332004513</v>
      </c>
    </row>
    <row r="10" spans="1:17" ht="21">
      <c r="A10" s="26" t="s">
        <v>188</v>
      </c>
      <c r="C10" s="4">
        <v>200000</v>
      </c>
      <c r="E10" s="4">
        <v>17124214831</v>
      </c>
      <c r="G10" s="4">
        <v>8316725377</v>
      </c>
      <c r="I10" s="20">
        <v>8807489454</v>
      </c>
      <c r="K10" s="4">
        <v>200000</v>
      </c>
      <c r="M10" s="4">
        <v>17124214831</v>
      </c>
      <c r="O10" s="4">
        <v>8316725377</v>
      </c>
      <c r="Q10" s="20">
        <v>8807489454</v>
      </c>
    </row>
    <row r="11" spans="1:17" ht="21">
      <c r="A11" s="26" t="s">
        <v>191</v>
      </c>
      <c r="C11" s="4">
        <v>191500</v>
      </c>
      <c r="E11" s="4">
        <v>17386725386</v>
      </c>
      <c r="G11" s="4">
        <v>17017591432</v>
      </c>
      <c r="I11" s="20">
        <v>369133954</v>
      </c>
      <c r="K11" s="4">
        <v>200000</v>
      </c>
      <c r="M11" s="4">
        <v>18204256980</v>
      </c>
      <c r="O11" s="4">
        <v>17772941441</v>
      </c>
      <c r="Q11" s="20">
        <v>431315539</v>
      </c>
    </row>
    <row r="12" spans="1:17" ht="21">
      <c r="A12" s="26" t="s">
        <v>186</v>
      </c>
      <c r="C12" s="4">
        <v>230000</v>
      </c>
      <c r="E12" s="4">
        <v>3731815304</v>
      </c>
      <c r="G12" s="4">
        <v>2405777380</v>
      </c>
      <c r="I12" s="20">
        <v>1326037924</v>
      </c>
      <c r="K12" s="4">
        <v>230000</v>
      </c>
      <c r="M12" s="4">
        <v>3731815304</v>
      </c>
      <c r="O12" s="4">
        <v>2405777380</v>
      </c>
      <c r="Q12" s="20">
        <v>1326037924</v>
      </c>
    </row>
    <row r="13" spans="1:17" ht="21">
      <c r="A13" s="26" t="s">
        <v>185</v>
      </c>
      <c r="C13" s="4">
        <v>40000</v>
      </c>
      <c r="E13" s="4">
        <v>11442423148</v>
      </c>
      <c r="G13" s="4">
        <v>7247864405</v>
      </c>
      <c r="I13" s="20">
        <v>4194558743</v>
      </c>
      <c r="K13" s="4">
        <v>120000</v>
      </c>
      <c r="M13" s="4">
        <v>26209695874</v>
      </c>
      <c r="O13" s="4">
        <v>21743593205</v>
      </c>
      <c r="Q13" s="20">
        <v>4466102669</v>
      </c>
    </row>
    <row r="14" spans="1:17" ht="21">
      <c r="A14" s="26" t="s">
        <v>183</v>
      </c>
      <c r="C14" s="4">
        <v>1350000</v>
      </c>
      <c r="E14" s="4">
        <v>53868339974</v>
      </c>
      <c r="G14" s="4">
        <v>10592505162</v>
      </c>
      <c r="I14" s="20">
        <v>43275834812</v>
      </c>
      <c r="K14" s="4">
        <v>1350000</v>
      </c>
      <c r="M14" s="4">
        <v>53868339974</v>
      </c>
      <c r="O14" s="4">
        <v>10592505162</v>
      </c>
      <c r="Q14" s="20">
        <v>43275834812</v>
      </c>
    </row>
    <row r="15" spans="1:17" ht="21">
      <c r="A15" s="26" t="s">
        <v>193</v>
      </c>
      <c r="C15" s="4">
        <v>2335000</v>
      </c>
      <c r="E15" s="4">
        <v>70733561818</v>
      </c>
      <c r="G15" s="4">
        <v>20981902665</v>
      </c>
      <c r="I15" s="20">
        <v>49751659153</v>
      </c>
      <c r="K15" s="4">
        <v>2335000</v>
      </c>
      <c r="M15" s="4">
        <v>70733561818</v>
      </c>
      <c r="O15" s="4">
        <v>20981902665</v>
      </c>
      <c r="Q15" s="20">
        <v>49751659153</v>
      </c>
    </row>
    <row r="16" spans="1:17" ht="21">
      <c r="A16" s="26" t="s">
        <v>199</v>
      </c>
      <c r="C16" s="4">
        <v>401874</v>
      </c>
      <c r="E16" s="4">
        <v>17968364315</v>
      </c>
      <c r="G16" s="4">
        <v>8429709024</v>
      </c>
      <c r="I16" s="20">
        <v>9538655291</v>
      </c>
      <c r="K16" s="4">
        <v>401874</v>
      </c>
      <c r="M16" s="4">
        <v>17968364315</v>
      </c>
      <c r="O16" s="4">
        <v>8429709024</v>
      </c>
      <c r="Q16" s="20">
        <v>9538655291</v>
      </c>
    </row>
    <row r="17" spans="1:17" ht="21">
      <c r="A17" s="26" t="s">
        <v>134</v>
      </c>
      <c r="C17" s="4">
        <v>800000</v>
      </c>
      <c r="E17" s="4">
        <v>3545120226</v>
      </c>
      <c r="G17" s="4">
        <v>1914648087</v>
      </c>
      <c r="I17" s="20">
        <v>1630472139</v>
      </c>
      <c r="K17" s="4">
        <v>14000000</v>
      </c>
      <c r="M17" s="4">
        <v>15339901659</v>
      </c>
      <c r="O17" s="4">
        <v>11339055387</v>
      </c>
      <c r="Q17" s="20">
        <v>4000846272</v>
      </c>
    </row>
    <row r="18" spans="1:17" ht="21">
      <c r="A18" s="26" t="s">
        <v>141</v>
      </c>
      <c r="C18" s="4">
        <v>1447336</v>
      </c>
      <c r="E18" s="4">
        <v>27890940885</v>
      </c>
      <c r="G18" s="4">
        <v>8996350024</v>
      </c>
      <c r="I18" s="20">
        <v>18894590861</v>
      </c>
      <c r="K18" s="4">
        <v>1900000</v>
      </c>
      <c r="M18" s="4">
        <v>33151167560</v>
      </c>
      <c r="O18" s="4">
        <v>11810018575</v>
      </c>
      <c r="Q18" s="20">
        <v>21341148985</v>
      </c>
    </row>
    <row r="19" spans="1:17" ht="21">
      <c r="A19" s="26" t="s">
        <v>197</v>
      </c>
      <c r="C19" s="4">
        <v>109756</v>
      </c>
      <c r="E19" s="4">
        <v>6846514572</v>
      </c>
      <c r="G19" s="4">
        <v>683560368</v>
      </c>
      <c r="I19" s="20">
        <v>6162954204</v>
      </c>
      <c r="K19" s="4">
        <v>109756</v>
      </c>
      <c r="M19" s="4">
        <v>6846514572</v>
      </c>
      <c r="O19" s="4">
        <v>683560368</v>
      </c>
      <c r="Q19" s="20">
        <v>6162954204</v>
      </c>
    </row>
    <row r="20" spans="1:17" ht="21">
      <c r="A20" s="26" t="s">
        <v>184</v>
      </c>
      <c r="C20" s="4">
        <v>1000000</v>
      </c>
      <c r="E20" s="4">
        <v>32418117405</v>
      </c>
      <c r="G20" s="4">
        <v>29054184152</v>
      </c>
      <c r="I20" s="20">
        <v>3363933253</v>
      </c>
      <c r="K20" s="4">
        <v>1000000</v>
      </c>
      <c r="M20" s="4">
        <v>32418117405</v>
      </c>
      <c r="O20" s="4">
        <v>29054184152</v>
      </c>
      <c r="Q20" s="20">
        <v>3363933253</v>
      </c>
    </row>
    <row r="21" spans="1:17" ht="21">
      <c r="A21" s="26" t="s">
        <v>181</v>
      </c>
      <c r="C21" s="4">
        <v>500000</v>
      </c>
      <c r="E21" s="4">
        <v>12827048964</v>
      </c>
      <c r="G21" s="4">
        <v>5032215605</v>
      </c>
      <c r="I21" s="20">
        <v>7794833359</v>
      </c>
      <c r="K21" s="4">
        <v>750000</v>
      </c>
      <c r="M21" s="4">
        <v>18596235941</v>
      </c>
      <c r="O21" s="4">
        <v>7548323407</v>
      </c>
      <c r="Q21" s="20">
        <v>11047912534</v>
      </c>
    </row>
    <row r="22" spans="1:17" ht="21">
      <c r="A22" s="26" t="s">
        <v>187</v>
      </c>
      <c r="C22" s="4">
        <v>700000</v>
      </c>
      <c r="E22" s="4">
        <v>33777642080</v>
      </c>
      <c r="G22" s="4">
        <v>27482192914</v>
      </c>
      <c r="I22" s="20">
        <v>6295449166</v>
      </c>
      <c r="K22" s="4">
        <v>1000000</v>
      </c>
      <c r="M22" s="4">
        <v>44593140165</v>
      </c>
      <c r="O22" s="4">
        <v>39260275594</v>
      </c>
      <c r="Q22" s="20">
        <v>5332864571</v>
      </c>
    </row>
    <row r="23" spans="1:17" ht="21">
      <c r="A23" s="26" t="s">
        <v>189</v>
      </c>
      <c r="C23" s="4">
        <v>900000</v>
      </c>
      <c r="E23" s="4">
        <v>41893241542</v>
      </c>
      <c r="G23" s="4">
        <v>29377030828</v>
      </c>
      <c r="I23" s="20">
        <v>12516210714</v>
      </c>
      <c r="K23" s="4">
        <v>900000</v>
      </c>
      <c r="M23" s="4">
        <v>41893241542</v>
      </c>
      <c r="O23" s="4">
        <v>29377030828</v>
      </c>
      <c r="Q23" s="20">
        <v>12516210714</v>
      </c>
    </row>
    <row r="24" spans="1:17" ht="21">
      <c r="A24" s="26" t="s">
        <v>136</v>
      </c>
      <c r="C24" s="4">
        <v>300000</v>
      </c>
      <c r="E24" s="4">
        <v>12845613036</v>
      </c>
      <c r="G24" s="4">
        <v>6926942457</v>
      </c>
      <c r="I24" s="20">
        <v>5918670579</v>
      </c>
      <c r="K24" s="4">
        <v>300000</v>
      </c>
      <c r="M24" s="4">
        <v>12845613036</v>
      </c>
      <c r="O24" s="4">
        <v>6926942457</v>
      </c>
      <c r="Q24" s="20">
        <v>5918670579</v>
      </c>
    </row>
    <row r="25" spans="1:17" ht="21">
      <c r="A25" s="26" t="s">
        <v>170</v>
      </c>
      <c r="C25" s="4">
        <v>19716083</v>
      </c>
      <c r="E25" s="4">
        <v>103567770665</v>
      </c>
      <c r="G25" s="4">
        <v>11460500648</v>
      </c>
      <c r="I25" s="20">
        <v>92107270017</v>
      </c>
      <c r="K25" s="4">
        <v>19716083</v>
      </c>
      <c r="M25" s="4">
        <v>103567770665</v>
      </c>
      <c r="O25" s="4">
        <v>11460500648</v>
      </c>
      <c r="Q25" s="20">
        <v>92107270017</v>
      </c>
    </row>
    <row r="26" spans="1:17" ht="21">
      <c r="A26" s="26" t="s">
        <v>137</v>
      </c>
      <c r="C26" s="4">
        <v>1700000</v>
      </c>
      <c r="E26" s="4">
        <v>30577655419</v>
      </c>
      <c r="G26" s="4">
        <v>7780790350</v>
      </c>
      <c r="I26" s="20">
        <v>22796865069</v>
      </c>
      <c r="K26" s="4">
        <v>1700000</v>
      </c>
      <c r="M26" s="4">
        <v>30577655419</v>
      </c>
      <c r="O26" s="4">
        <v>7780790350</v>
      </c>
      <c r="Q26" s="20">
        <v>22796865069</v>
      </c>
    </row>
    <row r="27" spans="1:17" ht="21">
      <c r="A27" s="26" t="s">
        <v>196</v>
      </c>
      <c r="C27" s="4">
        <v>1436326</v>
      </c>
      <c r="E27" s="4">
        <v>16683281233</v>
      </c>
      <c r="G27" s="4">
        <v>16595062779</v>
      </c>
      <c r="I27" s="20">
        <v>88218454</v>
      </c>
      <c r="K27" s="4">
        <v>1436326</v>
      </c>
      <c r="M27" s="4">
        <v>16683281233</v>
      </c>
      <c r="O27" s="4">
        <v>16595062779</v>
      </c>
      <c r="Q27" s="20">
        <v>88218454</v>
      </c>
    </row>
    <row r="28" spans="1:17" ht="21">
      <c r="A28" s="26" t="s">
        <v>194</v>
      </c>
      <c r="C28" s="4">
        <v>875000</v>
      </c>
      <c r="E28" s="4">
        <v>49121972534</v>
      </c>
      <c r="G28" s="4">
        <v>19229397262</v>
      </c>
      <c r="I28" s="20">
        <v>29892575272</v>
      </c>
      <c r="K28" s="4">
        <v>875000</v>
      </c>
      <c r="M28" s="4">
        <v>49121972534</v>
      </c>
      <c r="O28" s="4">
        <v>19229397262</v>
      </c>
      <c r="Q28" s="20">
        <v>29892575272</v>
      </c>
    </row>
    <row r="29" spans="1:17" ht="21">
      <c r="A29" s="26" t="s">
        <v>175</v>
      </c>
      <c r="C29" s="4">
        <v>250000</v>
      </c>
      <c r="E29" s="4">
        <v>11852080562</v>
      </c>
      <c r="G29" s="4">
        <v>8526547617</v>
      </c>
      <c r="I29" s="20">
        <v>3325532945</v>
      </c>
      <c r="K29" s="4">
        <v>1000000</v>
      </c>
      <c r="M29" s="4">
        <v>43124899315</v>
      </c>
      <c r="O29" s="4">
        <v>34106190500</v>
      </c>
      <c r="Q29" s="20">
        <v>9018708815</v>
      </c>
    </row>
    <row r="30" spans="1:17" ht="21">
      <c r="A30" s="26" t="s">
        <v>180</v>
      </c>
      <c r="C30" s="4">
        <v>3900000</v>
      </c>
      <c r="E30" s="4">
        <v>13051765509</v>
      </c>
      <c r="G30" s="4">
        <v>4204551782</v>
      </c>
      <c r="I30" s="20">
        <v>8847213727</v>
      </c>
      <c r="K30" s="4">
        <v>12100000</v>
      </c>
      <c r="M30" s="4">
        <v>30267185156</v>
      </c>
      <c r="O30" s="4">
        <v>13044891442</v>
      </c>
      <c r="Q30" s="20">
        <v>17222293714</v>
      </c>
    </row>
    <row r="31" spans="1:17" ht="21">
      <c r="A31" s="26" t="s">
        <v>135</v>
      </c>
      <c r="C31" s="4">
        <v>700000</v>
      </c>
      <c r="E31" s="4">
        <v>15275414291</v>
      </c>
      <c r="G31" s="4">
        <v>3747997225</v>
      </c>
      <c r="I31" s="20">
        <v>11527417066</v>
      </c>
      <c r="K31" s="4">
        <v>1700000</v>
      </c>
      <c r="M31" s="4">
        <v>21085211103</v>
      </c>
      <c r="O31" s="4">
        <v>9102278976</v>
      </c>
      <c r="Q31" s="20">
        <v>11982932127</v>
      </c>
    </row>
    <row r="32" spans="1:17" ht="21">
      <c r="A32" s="26" t="s">
        <v>234</v>
      </c>
      <c r="C32" s="4">
        <v>0</v>
      </c>
      <c r="E32" s="4">
        <v>0</v>
      </c>
      <c r="G32" s="4">
        <v>0</v>
      </c>
      <c r="I32" s="20">
        <v>0</v>
      </c>
      <c r="K32" s="4">
        <v>250000</v>
      </c>
      <c r="M32" s="4">
        <v>4719540659</v>
      </c>
      <c r="O32" s="4">
        <v>2783500000</v>
      </c>
      <c r="Q32" s="20">
        <v>1936040659</v>
      </c>
    </row>
    <row r="33" spans="1:17" ht="21">
      <c r="A33" s="26" t="s">
        <v>171</v>
      </c>
      <c r="C33" s="4">
        <v>0</v>
      </c>
      <c r="E33" s="4">
        <v>0</v>
      </c>
      <c r="G33" s="4">
        <v>0</v>
      </c>
      <c r="I33" s="20">
        <v>0</v>
      </c>
      <c r="K33" s="4">
        <v>14535</v>
      </c>
      <c r="M33" s="4">
        <v>196130718</v>
      </c>
      <c r="O33" s="4">
        <v>77320720</v>
      </c>
      <c r="Q33" s="20">
        <v>118809998</v>
      </c>
    </row>
    <row r="34" spans="1:17" ht="21">
      <c r="A34" s="26" t="s">
        <v>235</v>
      </c>
      <c r="C34" s="4">
        <v>0</v>
      </c>
      <c r="E34" s="4">
        <v>0</v>
      </c>
      <c r="G34" s="4">
        <v>0</v>
      </c>
      <c r="I34" s="20">
        <v>0</v>
      </c>
      <c r="K34" s="4">
        <v>1500000</v>
      </c>
      <c r="M34" s="4">
        <v>6693099917</v>
      </c>
      <c r="O34" s="4">
        <v>7293927454</v>
      </c>
      <c r="Q34" s="20">
        <v>-600827537</v>
      </c>
    </row>
    <row r="35" spans="1:17" ht="21">
      <c r="A35" s="26" t="s">
        <v>176</v>
      </c>
      <c r="C35" s="4">
        <v>0</v>
      </c>
      <c r="E35" s="4">
        <v>0</v>
      </c>
      <c r="G35" s="4">
        <v>0</v>
      </c>
      <c r="I35" s="20">
        <v>0</v>
      </c>
      <c r="K35" s="4">
        <v>4000000</v>
      </c>
      <c r="M35" s="4">
        <v>17099610941</v>
      </c>
      <c r="O35" s="4">
        <v>9300428000</v>
      </c>
      <c r="Q35" s="20">
        <v>7799182941</v>
      </c>
    </row>
    <row r="36" spans="1:17" ht="21">
      <c r="A36" s="26" t="s">
        <v>229</v>
      </c>
      <c r="C36" s="4">
        <v>0</v>
      </c>
      <c r="E36" s="4">
        <v>0</v>
      </c>
      <c r="G36" s="4">
        <v>0</v>
      </c>
      <c r="I36" s="20">
        <v>0</v>
      </c>
      <c r="K36" s="4">
        <v>200000</v>
      </c>
      <c r="M36" s="4">
        <v>10873250745</v>
      </c>
      <c r="O36" s="4">
        <v>11763663236</v>
      </c>
      <c r="Q36" s="20">
        <v>-890412491</v>
      </c>
    </row>
    <row r="37" spans="1:17" ht="21">
      <c r="A37" s="26" t="s">
        <v>221</v>
      </c>
      <c r="C37" s="4">
        <v>0</v>
      </c>
      <c r="E37" s="4">
        <v>0</v>
      </c>
      <c r="G37" s="4">
        <v>0</v>
      </c>
      <c r="I37" s="20">
        <v>0</v>
      </c>
      <c r="K37" s="4">
        <v>93084</v>
      </c>
      <c r="M37" s="4">
        <v>1434289968</v>
      </c>
      <c r="O37" s="4">
        <v>804236822</v>
      </c>
      <c r="Q37" s="20">
        <v>630053146</v>
      </c>
    </row>
    <row r="38" spans="1:17" ht="21">
      <c r="A38" s="26" t="s">
        <v>227</v>
      </c>
      <c r="C38" s="4">
        <v>0</v>
      </c>
      <c r="E38" s="4">
        <v>0</v>
      </c>
      <c r="G38" s="4">
        <v>0</v>
      </c>
      <c r="I38" s="20">
        <v>0</v>
      </c>
      <c r="K38" s="4">
        <v>1000000</v>
      </c>
      <c r="M38" s="4">
        <v>11669685385</v>
      </c>
      <c r="O38" s="4">
        <v>11170945428</v>
      </c>
      <c r="Q38" s="20">
        <v>498739957</v>
      </c>
    </row>
    <row r="39" spans="1:17" ht="21">
      <c r="A39" s="26" t="s">
        <v>164</v>
      </c>
      <c r="C39" s="4">
        <v>0</v>
      </c>
      <c r="E39" s="4">
        <v>0</v>
      </c>
      <c r="G39" s="4">
        <v>0</v>
      </c>
      <c r="I39" s="20">
        <v>0</v>
      </c>
      <c r="K39" s="4">
        <v>2000000</v>
      </c>
      <c r="M39" s="4">
        <v>38326394741</v>
      </c>
      <c r="O39" s="4">
        <v>25157494927</v>
      </c>
      <c r="Q39" s="20">
        <v>13168899814</v>
      </c>
    </row>
    <row r="40" spans="1:17" ht="21">
      <c r="A40" s="26" t="s">
        <v>144</v>
      </c>
      <c r="C40" s="4">
        <v>0</v>
      </c>
      <c r="E40" s="4">
        <v>0</v>
      </c>
      <c r="G40" s="4">
        <v>0</v>
      </c>
      <c r="I40" s="20">
        <v>0</v>
      </c>
      <c r="K40" s="4">
        <v>300000</v>
      </c>
      <c r="M40" s="4">
        <v>11377934209</v>
      </c>
      <c r="O40" s="4">
        <v>10386039075</v>
      </c>
      <c r="Q40" s="20">
        <v>991895134</v>
      </c>
    </row>
    <row r="41" spans="1:17" ht="21">
      <c r="A41" s="26" t="s">
        <v>140</v>
      </c>
      <c r="C41" s="4">
        <v>0</v>
      </c>
      <c r="E41" s="4">
        <v>0</v>
      </c>
      <c r="G41" s="4">
        <v>0</v>
      </c>
      <c r="I41" s="20">
        <v>0</v>
      </c>
      <c r="K41" s="4">
        <v>1028000</v>
      </c>
      <c r="M41" s="4">
        <v>23935692231</v>
      </c>
      <c r="O41" s="4">
        <v>18069861592</v>
      </c>
      <c r="Q41" s="20">
        <v>5865830639</v>
      </c>
    </row>
    <row r="42" spans="1:17" ht="21">
      <c r="A42" s="26" t="s">
        <v>223</v>
      </c>
      <c r="C42" s="4">
        <v>0</v>
      </c>
      <c r="E42" s="4">
        <v>0</v>
      </c>
      <c r="G42" s="4">
        <v>0</v>
      </c>
      <c r="I42" s="20">
        <v>0</v>
      </c>
      <c r="K42" s="4">
        <v>1700000</v>
      </c>
      <c r="M42" s="4">
        <v>20417296482</v>
      </c>
      <c r="O42" s="4">
        <v>21037997234</v>
      </c>
      <c r="Q42" s="20">
        <v>-620700752</v>
      </c>
    </row>
    <row r="43" spans="1:17" ht="21">
      <c r="A43" s="26" t="s">
        <v>232</v>
      </c>
      <c r="C43" s="4">
        <v>0</v>
      </c>
      <c r="E43" s="4">
        <v>0</v>
      </c>
      <c r="G43" s="4">
        <v>0</v>
      </c>
      <c r="I43" s="20">
        <v>0</v>
      </c>
      <c r="K43" s="4">
        <v>860000</v>
      </c>
      <c r="M43" s="4">
        <v>22608889265</v>
      </c>
      <c r="O43" s="4">
        <v>12350859460</v>
      </c>
      <c r="Q43" s="20">
        <v>10258029805</v>
      </c>
    </row>
    <row r="44" spans="1:17" ht="21">
      <c r="A44" s="26" t="s">
        <v>166</v>
      </c>
      <c r="C44" s="4">
        <v>0</v>
      </c>
      <c r="E44" s="4">
        <v>0</v>
      </c>
      <c r="G44" s="4">
        <v>0</v>
      </c>
      <c r="I44" s="20">
        <v>0</v>
      </c>
      <c r="K44" s="4">
        <v>900000</v>
      </c>
      <c r="M44" s="4">
        <v>53302604443</v>
      </c>
      <c r="O44" s="4">
        <v>48438816165</v>
      </c>
      <c r="Q44" s="20">
        <v>4863788278</v>
      </c>
    </row>
    <row r="45" spans="1:17" ht="21">
      <c r="A45" s="26" t="s">
        <v>225</v>
      </c>
      <c r="C45" s="4">
        <v>0</v>
      </c>
      <c r="E45" s="4">
        <v>0</v>
      </c>
      <c r="G45" s="4">
        <v>0</v>
      </c>
      <c r="I45" s="20">
        <v>0</v>
      </c>
      <c r="K45" s="4">
        <v>200000</v>
      </c>
      <c r="M45" s="4">
        <v>6735895859</v>
      </c>
      <c r="O45" s="4">
        <v>6535537212</v>
      </c>
      <c r="Q45" s="20">
        <v>200358647</v>
      </c>
    </row>
    <row r="46" spans="1:17" ht="21">
      <c r="A46" s="26" t="s">
        <v>228</v>
      </c>
      <c r="C46" s="4">
        <v>0</v>
      </c>
      <c r="E46" s="4">
        <v>0</v>
      </c>
      <c r="G46" s="4">
        <v>0</v>
      </c>
      <c r="I46" s="20">
        <v>0</v>
      </c>
      <c r="K46" s="4">
        <v>1500000</v>
      </c>
      <c r="M46" s="4">
        <v>12160021024</v>
      </c>
      <c r="O46" s="4">
        <v>8878433421</v>
      </c>
      <c r="Q46" s="20">
        <v>3281587603</v>
      </c>
    </row>
    <row r="47" spans="1:17" ht="21">
      <c r="A47" s="26" t="s">
        <v>226</v>
      </c>
      <c r="C47" s="4">
        <v>0</v>
      </c>
      <c r="E47" s="4">
        <v>0</v>
      </c>
      <c r="G47" s="4">
        <v>0</v>
      </c>
      <c r="I47" s="20">
        <v>0</v>
      </c>
      <c r="K47" s="4">
        <v>500000</v>
      </c>
      <c r="M47" s="4">
        <v>9734176899</v>
      </c>
      <c r="O47" s="4">
        <v>6067337457</v>
      </c>
      <c r="Q47" s="20">
        <v>3666839442</v>
      </c>
    </row>
    <row r="48" spans="1:17" ht="21">
      <c r="A48" s="26" t="s">
        <v>222</v>
      </c>
      <c r="C48" s="4">
        <v>0</v>
      </c>
      <c r="E48" s="4">
        <v>0</v>
      </c>
      <c r="G48" s="4">
        <v>0</v>
      </c>
      <c r="I48" s="20">
        <v>0</v>
      </c>
      <c r="K48" s="4">
        <v>121142</v>
      </c>
      <c r="M48" s="4">
        <v>10130399751</v>
      </c>
      <c r="O48" s="4">
        <v>8623823514</v>
      </c>
      <c r="Q48" s="20">
        <v>1506576237</v>
      </c>
    </row>
    <row r="49" spans="1:17" ht="21">
      <c r="A49" s="26" t="s">
        <v>142</v>
      </c>
      <c r="C49" s="4">
        <v>0</v>
      </c>
      <c r="E49" s="4">
        <v>0</v>
      </c>
      <c r="G49" s="4">
        <v>0</v>
      </c>
      <c r="I49" s="20">
        <v>0</v>
      </c>
      <c r="K49" s="4">
        <v>300000</v>
      </c>
      <c r="M49" s="4">
        <v>22745305007</v>
      </c>
      <c r="O49" s="4">
        <v>16798366084</v>
      </c>
      <c r="Q49" s="20">
        <v>5946938923</v>
      </c>
    </row>
    <row r="50" spans="1:17" ht="21">
      <c r="A50" s="26" t="s">
        <v>233</v>
      </c>
      <c r="C50" s="4">
        <v>0</v>
      </c>
      <c r="E50" s="4">
        <v>0</v>
      </c>
      <c r="G50" s="4">
        <v>0</v>
      </c>
      <c r="I50" s="20">
        <v>0</v>
      </c>
      <c r="K50" s="4">
        <v>1500000</v>
      </c>
      <c r="M50" s="4">
        <v>14234636461</v>
      </c>
      <c r="O50" s="4">
        <v>15999782606</v>
      </c>
      <c r="Q50" s="20">
        <v>-1765146145</v>
      </c>
    </row>
    <row r="51" spans="1:17" ht="21">
      <c r="A51" s="26" t="s">
        <v>138</v>
      </c>
      <c r="C51" s="4">
        <v>0</v>
      </c>
      <c r="E51" s="4">
        <v>0</v>
      </c>
      <c r="G51" s="4">
        <v>0</v>
      </c>
      <c r="I51" s="20">
        <v>0</v>
      </c>
      <c r="K51" s="4">
        <v>1130000</v>
      </c>
      <c r="M51" s="4">
        <v>27763840134</v>
      </c>
      <c r="O51" s="4">
        <v>17721825960</v>
      </c>
      <c r="Q51" s="20">
        <v>10042014174</v>
      </c>
    </row>
    <row r="52" spans="1:17" ht="21">
      <c r="A52" s="26" t="s">
        <v>174</v>
      </c>
      <c r="C52" s="4">
        <v>0</v>
      </c>
      <c r="E52" s="4">
        <v>0</v>
      </c>
      <c r="G52" s="4">
        <v>0</v>
      </c>
      <c r="I52" s="20">
        <v>0</v>
      </c>
      <c r="K52" s="4">
        <v>240000</v>
      </c>
      <c r="M52" s="4">
        <v>14414015789</v>
      </c>
      <c r="O52" s="4">
        <v>10503621360</v>
      </c>
      <c r="Q52" s="20">
        <v>3910394429</v>
      </c>
    </row>
    <row r="53" spans="1:17" ht="21">
      <c r="A53" s="26" t="s">
        <v>145</v>
      </c>
      <c r="C53" s="4">
        <v>0</v>
      </c>
      <c r="E53" s="4">
        <v>0</v>
      </c>
      <c r="G53" s="4">
        <v>0</v>
      </c>
      <c r="I53" s="20">
        <v>0</v>
      </c>
      <c r="K53" s="4">
        <v>600000</v>
      </c>
      <c r="M53" s="4">
        <v>13944892301</v>
      </c>
      <c r="O53" s="4">
        <v>7944973800</v>
      </c>
      <c r="Q53" s="20">
        <v>5999918501</v>
      </c>
    </row>
    <row r="54" spans="1:17" ht="21">
      <c r="A54" s="26" t="s">
        <v>143</v>
      </c>
      <c r="C54" s="4">
        <v>0</v>
      </c>
      <c r="E54" s="4">
        <v>0</v>
      </c>
      <c r="G54" s="4">
        <v>0</v>
      </c>
      <c r="I54" s="20">
        <v>0</v>
      </c>
      <c r="K54" s="4">
        <v>2400000</v>
      </c>
      <c r="M54" s="4">
        <v>27223524299</v>
      </c>
      <c r="O54" s="4">
        <v>11533639800</v>
      </c>
      <c r="Q54" s="20">
        <v>15689884499</v>
      </c>
    </row>
    <row r="55" spans="1:17" ht="21">
      <c r="A55" s="26" t="s">
        <v>139</v>
      </c>
      <c r="C55" s="4">
        <v>0</v>
      </c>
      <c r="E55" s="4">
        <v>0</v>
      </c>
      <c r="G55" s="4">
        <v>0</v>
      </c>
      <c r="I55" s="20">
        <v>0</v>
      </c>
      <c r="K55" s="4">
        <v>1260000</v>
      </c>
      <c r="M55" s="4">
        <v>20994013278</v>
      </c>
      <c r="O55" s="4">
        <v>20064193332</v>
      </c>
      <c r="Q55" s="20">
        <v>929819946</v>
      </c>
    </row>
    <row r="56" spans="1:17" ht="21">
      <c r="A56" s="26" t="s">
        <v>165</v>
      </c>
      <c r="C56" s="4">
        <v>0</v>
      </c>
      <c r="E56" s="4">
        <v>0</v>
      </c>
      <c r="G56" s="4">
        <v>0</v>
      </c>
      <c r="I56" s="20">
        <v>0</v>
      </c>
      <c r="K56" s="4">
        <v>500000</v>
      </c>
      <c r="M56" s="4">
        <v>13009041538</v>
      </c>
      <c r="O56" s="4">
        <v>13518459739</v>
      </c>
      <c r="Q56" s="20">
        <v>-509418201</v>
      </c>
    </row>
    <row r="57" spans="1:17" ht="21">
      <c r="A57" s="26" t="s">
        <v>172</v>
      </c>
      <c r="C57" s="4">
        <v>0</v>
      </c>
      <c r="E57" s="4">
        <v>0</v>
      </c>
      <c r="G57" s="4">
        <v>0</v>
      </c>
      <c r="I57" s="20">
        <v>0</v>
      </c>
      <c r="K57" s="4">
        <v>300000</v>
      </c>
      <c r="M57" s="4">
        <v>16835863920</v>
      </c>
      <c r="O57" s="4">
        <v>11896665450</v>
      </c>
      <c r="Q57" s="20">
        <v>4939198470</v>
      </c>
    </row>
    <row r="58" spans="1:17" ht="21">
      <c r="A58" s="26" t="s">
        <v>173</v>
      </c>
      <c r="C58" s="4">
        <v>0</v>
      </c>
      <c r="E58" s="4">
        <v>0</v>
      </c>
      <c r="G58" s="4">
        <v>0</v>
      </c>
      <c r="I58" s="20">
        <v>0</v>
      </c>
      <c r="K58" s="4">
        <v>342</v>
      </c>
      <c r="M58" s="4">
        <v>8024342</v>
      </c>
      <c r="O58" s="4">
        <v>7160743</v>
      </c>
      <c r="Q58" s="20">
        <v>863599</v>
      </c>
    </row>
    <row r="59" spans="1:17" ht="21">
      <c r="A59" s="26" t="s">
        <v>231</v>
      </c>
      <c r="C59" s="4">
        <v>0</v>
      </c>
      <c r="E59" s="4">
        <v>0</v>
      </c>
      <c r="G59" s="4">
        <v>0</v>
      </c>
      <c r="I59" s="20">
        <v>0</v>
      </c>
      <c r="K59" s="4">
        <v>1000000</v>
      </c>
      <c r="M59" s="4">
        <v>12030547421</v>
      </c>
      <c r="O59" s="4">
        <v>9081945550</v>
      </c>
      <c r="Q59" s="20">
        <v>2948601871</v>
      </c>
    </row>
    <row r="60" spans="1:17" ht="21">
      <c r="A60" s="26" t="s">
        <v>230</v>
      </c>
      <c r="C60" s="4">
        <v>0</v>
      </c>
      <c r="E60" s="4">
        <v>0</v>
      </c>
      <c r="G60" s="4">
        <v>0</v>
      </c>
      <c r="I60" s="20">
        <v>0</v>
      </c>
      <c r="K60" s="4">
        <v>800000</v>
      </c>
      <c r="M60" s="4">
        <v>4950457859</v>
      </c>
      <c r="O60" s="4">
        <v>4884157768</v>
      </c>
      <c r="Q60" s="20">
        <v>66300091</v>
      </c>
    </row>
    <row r="61" spans="1:17" ht="21">
      <c r="A61" s="26" t="s">
        <v>236</v>
      </c>
      <c r="C61" s="4">
        <v>0</v>
      </c>
      <c r="E61" s="4">
        <v>0</v>
      </c>
      <c r="G61" s="4">
        <v>0</v>
      </c>
      <c r="I61" s="20">
        <v>0</v>
      </c>
      <c r="K61" s="4">
        <v>449120</v>
      </c>
      <c r="M61" s="4">
        <v>9815495822</v>
      </c>
      <c r="O61" s="4">
        <v>8528764323</v>
      </c>
      <c r="Q61" s="20">
        <v>1286731499</v>
      </c>
    </row>
    <row r="62" spans="1:17" ht="21">
      <c r="A62" s="26" t="s">
        <v>224</v>
      </c>
      <c r="C62" s="4">
        <v>0</v>
      </c>
      <c r="E62" s="4">
        <v>0</v>
      </c>
      <c r="G62" s="4">
        <v>0</v>
      </c>
      <c r="I62" s="20">
        <v>0</v>
      </c>
      <c r="K62" s="4">
        <v>1800000</v>
      </c>
      <c r="M62" s="4">
        <v>17743439634</v>
      </c>
      <c r="O62" s="4">
        <v>8714448288</v>
      </c>
      <c r="Q62" s="20">
        <v>9028991346</v>
      </c>
    </row>
    <row r="63" spans="1:17" ht="21">
      <c r="A63" s="26" t="s">
        <v>155</v>
      </c>
      <c r="C63" s="4">
        <v>376</v>
      </c>
      <c r="E63" s="4">
        <v>272939307</v>
      </c>
      <c r="G63" s="4">
        <v>256577854</v>
      </c>
      <c r="I63" s="20">
        <v>16361453</v>
      </c>
      <c r="K63" s="4">
        <v>376</v>
      </c>
      <c r="M63" s="4">
        <v>272939307</v>
      </c>
      <c r="O63" s="4">
        <v>256577854</v>
      </c>
      <c r="Q63" s="20">
        <v>16361453</v>
      </c>
    </row>
    <row r="64" spans="1:17" ht="21">
      <c r="A64" s="26" t="s">
        <v>104</v>
      </c>
      <c r="C64" s="4">
        <v>100</v>
      </c>
      <c r="E64" s="4">
        <v>96232657</v>
      </c>
      <c r="G64" s="4">
        <v>91952632</v>
      </c>
      <c r="I64" s="20">
        <v>4280025</v>
      </c>
      <c r="K64" s="4">
        <v>20838</v>
      </c>
      <c r="M64" s="4">
        <v>19558379078</v>
      </c>
      <c r="O64" s="4">
        <v>19161089697</v>
      </c>
      <c r="Q64" s="20">
        <v>397289381</v>
      </c>
    </row>
    <row r="65" spans="1:17" ht="21">
      <c r="A65" s="26" t="s">
        <v>106</v>
      </c>
      <c r="C65" s="4">
        <v>36</v>
      </c>
      <c r="E65" s="4">
        <v>30810416</v>
      </c>
      <c r="G65" s="4">
        <v>28199616</v>
      </c>
      <c r="I65" s="20">
        <v>2610800</v>
      </c>
      <c r="K65" s="4">
        <v>20684</v>
      </c>
      <c r="M65" s="4">
        <v>17345589864</v>
      </c>
      <c r="O65" s="4">
        <v>16202246292</v>
      </c>
      <c r="Q65" s="20">
        <v>1143343572</v>
      </c>
    </row>
    <row r="66" spans="1:17" ht="21">
      <c r="A66" s="26" t="s">
        <v>205</v>
      </c>
      <c r="C66" s="4">
        <v>304</v>
      </c>
      <c r="E66" s="4">
        <v>212761430</v>
      </c>
      <c r="G66" s="4">
        <v>202762895</v>
      </c>
      <c r="I66" s="20">
        <v>9998535</v>
      </c>
      <c r="K66" s="4">
        <v>304</v>
      </c>
      <c r="M66" s="4">
        <v>212761430</v>
      </c>
      <c r="O66" s="4">
        <v>202762895</v>
      </c>
      <c r="Q66" s="20">
        <v>9998535</v>
      </c>
    </row>
    <row r="67" spans="1:17" ht="21">
      <c r="A67" s="26" t="s">
        <v>126</v>
      </c>
      <c r="C67" s="4">
        <v>0</v>
      </c>
      <c r="E67" s="4">
        <v>0</v>
      </c>
      <c r="G67" s="4">
        <v>0</v>
      </c>
      <c r="I67" s="20">
        <v>0</v>
      </c>
      <c r="K67" s="4">
        <v>676</v>
      </c>
      <c r="M67" s="4">
        <v>573769963</v>
      </c>
      <c r="O67" s="4">
        <v>536978356</v>
      </c>
      <c r="Q67" s="20">
        <v>36791607</v>
      </c>
    </row>
    <row r="68" spans="1:17" ht="21">
      <c r="A68" s="26" t="s">
        <v>103</v>
      </c>
      <c r="C68" s="4">
        <v>0</v>
      </c>
      <c r="E68" s="4">
        <v>0</v>
      </c>
      <c r="G68" s="4">
        <v>0</v>
      </c>
      <c r="I68" s="20">
        <v>0</v>
      </c>
      <c r="K68" s="4">
        <v>56144</v>
      </c>
      <c r="M68" s="4">
        <v>47040149499</v>
      </c>
      <c r="O68" s="4">
        <v>44478861061</v>
      </c>
      <c r="Q68" s="20">
        <v>2561288438</v>
      </c>
    </row>
    <row r="69" spans="1:17" ht="21">
      <c r="A69" s="26" t="s">
        <v>150</v>
      </c>
      <c r="C69" s="4">
        <v>0</v>
      </c>
      <c r="E69" s="4">
        <v>0</v>
      </c>
      <c r="G69" s="4">
        <v>0</v>
      </c>
      <c r="I69" s="20">
        <v>0</v>
      </c>
      <c r="K69" s="4">
        <v>51742</v>
      </c>
      <c r="M69" s="4">
        <v>38336414486</v>
      </c>
      <c r="O69" s="4">
        <v>34201328980</v>
      </c>
      <c r="Q69" s="20">
        <v>4135085506</v>
      </c>
    </row>
    <row r="70" spans="1:17" ht="21">
      <c r="A70" s="26" t="s">
        <v>167</v>
      </c>
      <c r="C70" s="4">
        <v>0</v>
      </c>
      <c r="E70" s="4">
        <v>0</v>
      </c>
      <c r="G70" s="4">
        <v>0</v>
      </c>
      <c r="I70" s="20">
        <v>0</v>
      </c>
      <c r="K70" s="4">
        <v>500</v>
      </c>
      <c r="M70" s="4">
        <v>500412786</v>
      </c>
      <c r="O70" s="4">
        <v>499637500</v>
      </c>
      <c r="Q70" s="20">
        <v>775286</v>
      </c>
    </row>
    <row r="71" spans="1:17" ht="21">
      <c r="A71" s="26" t="s">
        <v>102</v>
      </c>
      <c r="C71" s="4">
        <v>0</v>
      </c>
      <c r="E71" s="4">
        <v>0</v>
      </c>
      <c r="G71" s="4">
        <v>0</v>
      </c>
      <c r="I71" s="20">
        <v>0</v>
      </c>
      <c r="K71" s="4">
        <v>50076</v>
      </c>
      <c r="M71" s="4">
        <v>40332731714</v>
      </c>
      <c r="O71" s="4">
        <v>37678989545</v>
      </c>
      <c r="Q71" s="20">
        <v>2653742169</v>
      </c>
    </row>
    <row r="72" spans="1:17" ht="21">
      <c r="A72" s="26" t="s">
        <v>154</v>
      </c>
      <c r="C72" s="4">
        <v>0</v>
      </c>
      <c r="E72" s="4">
        <v>0</v>
      </c>
      <c r="G72" s="4">
        <v>0</v>
      </c>
      <c r="I72" s="20">
        <v>0</v>
      </c>
      <c r="K72" s="4">
        <v>34672</v>
      </c>
      <c r="M72" s="4">
        <v>25410874269</v>
      </c>
      <c r="O72" s="4">
        <v>23133952819</v>
      </c>
      <c r="Q72" s="20">
        <v>2276921450</v>
      </c>
    </row>
    <row r="73" spans="1:17" ht="21">
      <c r="A73" s="26"/>
      <c r="C73" s="4"/>
      <c r="E73" s="4"/>
      <c r="G73" s="4"/>
      <c r="K73" s="4"/>
      <c r="M73" s="4"/>
      <c r="O73" s="4"/>
    </row>
    <row r="74" spans="1:17" ht="19.5" thickBot="1">
      <c r="A74" s="2" t="s">
        <v>69</v>
      </c>
      <c r="C74" s="6">
        <f>SUM(C9:C73)</f>
        <v>39583691</v>
      </c>
      <c r="E74" s="6">
        <f>SUM(E9:E73)</f>
        <v>615902279016</v>
      </c>
      <c r="G74" s="6">
        <f>SUM(G9:G73)</f>
        <v>260868949750</v>
      </c>
      <c r="I74" s="22">
        <f>SUM(I9:I73)</f>
        <v>355033329266</v>
      </c>
      <c r="K74" s="6">
        <f>SUM(K9:K73)</f>
        <v>93206274</v>
      </c>
      <c r="M74" s="6">
        <f>SUM(M9:M73)</f>
        <v>1396281176451</v>
      </c>
      <c r="O74" s="6">
        <f>SUM(O9:O73)</f>
        <v>890137290597</v>
      </c>
      <c r="Q74" s="22">
        <f>SUM(Q9:Q73)</f>
        <v>506143885854</v>
      </c>
    </row>
    <row r="75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rightToLeft="1" view="pageBreakPreview" zoomScaleNormal="100" zoomScaleSheetLayoutView="100" workbookViewId="0">
      <selection activeCell="G94" sqref="G9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8554687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13" customFormat="1" ht="25.5">
      <c r="A5" s="61" t="s">
        <v>89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7" spans="1:21" ht="30.75" thickBot="1">
      <c r="A7" s="60" t="s">
        <v>1</v>
      </c>
      <c r="C7" s="63" t="s">
        <v>46</v>
      </c>
      <c r="D7" s="63" t="s">
        <v>46</v>
      </c>
      <c r="E7" s="63" t="s">
        <v>46</v>
      </c>
      <c r="F7" s="63" t="s">
        <v>46</v>
      </c>
      <c r="G7" s="63" t="s">
        <v>46</v>
      </c>
      <c r="H7" s="63" t="s">
        <v>46</v>
      </c>
      <c r="I7" s="63" t="s">
        <v>46</v>
      </c>
      <c r="J7" s="63" t="s">
        <v>46</v>
      </c>
      <c r="K7" s="63" t="s">
        <v>46</v>
      </c>
      <c r="M7" s="63" t="s">
        <v>47</v>
      </c>
      <c r="N7" s="63" t="s">
        <v>47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  <c r="T7" s="63" t="s">
        <v>47</v>
      </c>
      <c r="U7" s="63" t="s">
        <v>47</v>
      </c>
    </row>
    <row r="8" spans="1:21" ht="30.75" thickBot="1">
      <c r="A8" s="63" t="s">
        <v>1</v>
      </c>
      <c r="C8" s="69" t="s">
        <v>64</v>
      </c>
      <c r="D8" s="24"/>
      <c r="E8" s="69" t="s">
        <v>65</v>
      </c>
      <c r="F8" s="24"/>
      <c r="G8" s="69" t="s">
        <v>66</v>
      </c>
      <c r="H8" s="24"/>
      <c r="I8" s="69" t="s">
        <v>39</v>
      </c>
      <c r="J8" s="11"/>
      <c r="K8" s="74" t="s">
        <v>67</v>
      </c>
      <c r="M8" s="62" t="s">
        <v>64</v>
      </c>
      <c r="N8" s="11"/>
      <c r="O8" s="62" t="s">
        <v>65</v>
      </c>
      <c r="P8" s="11"/>
      <c r="Q8" s="62" t="s">
        <v>66</v>
      </c>
      <c r="R8" s="11"/>
      <c r="S8" s="69" t="s">
        <v>39</v>
      </c>
      <c r="T8" s="11"/>
      <c r="U8" s="74" t="s">
        <v>67</v>
      </c>
    </row>
    <row r="9" spans="1:21" ht="21">
      <c r="A9" s="3" t="s">
        <v>190</v>
      </c>
      <c r="C9" s="20">
        <v>0</v>
      </c>
      <c r="E9" s="20">
        <v>0</v>
      </c>
      <c r="G9" s="20">
        <v>6574502297</v>
      </c>
      <c r="I9" s="20">
        <v>6574502297</v>
      </c>
      <c r="K9" s="5" t="s">
        <v>301</v>
      </c>
      <c r="M9" s="20">
        <v>0</v>
      </c>
      <c r="N9" s="20"/>
      <c r="O9" s="20">
        <v>0</v>
      </c>
      <c r="P9" s="20"/>
      <c r="Q9" s="20">
        <v>11332004513</v>
      </c>
      <c r="S9" s="20">
        <v>11332004513</v>
      </c>
      <c r="U9" s="5" t="s">
        <v>302</v>
      </c>
    </row>
    <row r="10" spans="1:21" ht="21">
      <c r="A10" s="3" t="s">
        <v>188</v>
      </c>
      <c r="C10" s="20">
        <v>0</v>
      </c>
      <c r="E10" s="20">
        <v>0</v>
      </c>
      <c r="G10" s="20">
        <v>8807489454</v>
      </c>
      <c r="I10" s="20">
        <v>8807489454</v>
      </c>
      <c r="K10" s="5" t="s">
        <v>303</v>
      </c>
      <c r="M10" s="20">
        <v>0</v>
      </c>
      <c r="N10" s="20"/>
      <c r="O10" s="20">
        <v>0</v>
      </c>
      <c r="P10" s="20"/>
      <c r="Q10" s="20">
        <v>8807489454</v>
      </c>
      <c r="S10" s="20">
        <v>8807489454</v>
      </c>
      <c r="U10" s="5" t="s">
        <v>304</v>
      </c>
    </row>
    <row r="11" spans="1:21" ht="21">
      <c r="A11" s="3" t="s">
        <v>191</v>
      </c>
      <c r="C11" s="20">
        <v>0</v>
      </c>
      <c r="E11" s="20">
        <v>0</v>
      </c>
      <c r="G11" s="20">
        <v>369133954</v>
      </c>
      <c r="I11" s="20">
        <v>369133954</v>
      </c>
      <c r="K11" s="5" t="s">
        <v>271</v>
      </c>
      <c r="M11" s="20">
        <v>0</v>
      </c>
      <c r="N11" s="20"/>
      <c r="O11" s="20">
        <v>0</v>
      </c>
      <c r="P11" s="20"/>
      <c r="Q11" s="20">
        <v>431315539</v>
      </c>
      <c r="S11" s="20">
        <v>431315539</v>
      </c>
      <c r="U11" s="5" t="s">
        <v>251</v>
      </c>
    </row>
    <row r="12" spans="1:21" ht="21">
      <c r="A12" s="3" t="s">
        <v>186</v>
      </c>
      <c r="C12" s="20">
        <v>0</v>
      </c>
      <c r="E12" s="20">
        <v>0</v>
      </c>
      <c r="G12" s="20">
        <v>1326037924</v>
      </c>
      <c r="I12" s="20">
        <v>1326037924</v>
      </c>
      <c r="K12" s="5" t="s">
        <v>305</v>
      </c>
      <c r="M12" s="20">
        <v>0</v>
      </c>
      <c r="N12" s="20"/>
      <c r="O12" s="20">
        <v>0</v>
      </c>
      <c r="P12" s="20"/>
      <c r="Q12" s="20">
        <v>1326037924</v>
      </c>
      <c r="S12" s="20">
        <v>1326037924</v>
      </c>
      <c r="U12" s="5" t="s">
        <v>265</v>
      </c>
    </row>
    <row r="13" spans="1:21" ht="21">
      <c r="A13" s="3" t="s">
        <v>185</v>
      </c>
      <c r="C13" s="20">
        <v>0</v>
      </c>
      <c r="E13" s="20">
        <v>0</v>
      </c>
      <c r="G13" s="20">
        <v>4194558743</v>
      </c>
      <c r="I13" s="20">
        <v>4194558743</v>
      </c>
      <c r="K13" s="5" t="s">
        <v>306</v>
      </c>
      <c r="M13" s="20">
        <v>0</v>
      </c>
      <c r="N13" s="20"/>
      <c r="O13" s="20">
        <v>0</v>
      </c>
      <c r="P13" s="20"/>
      <c r="Q13" s="20">
        <v>4466102669</v>
      </c>
      <c r="S13" s="20">
        <v>4466102669</v>
      </c>
      <c r="U13" s="5" t="s">
        <v>307</v>
      </c>
    </row>
    <row r="14" spans="1:21" ht="21">
      <c r="A14" s="3" t="s">
        <v>183</v>
      </c>
      <c r="C14" s="20">
        <v>0</v>
      </c>
      <c r="E14" s="20">
        <v>0</v>
      </c>
      <c r="G14" s="20">
        <v>43275834812</v>
      </c>
      <c r="I14" s="20">
        <v>43275834812</v>
      </c>
      <c r="K14" s="5" t="s">
        <v>308</v>
      </c>
      <c r="M14" s="20">
        <v>0</v>
      </c>
      <c r="N14" s="20"/>
      <c r="O14" s="20">
        <v>0</v>
      </c>
      <c r="P14" s="20"/>
      <c r="Q14" s="20">
        <v>43275834812</v>
      </c>
      <c r="S14" s="20">
        <v>43275834812</v>
      </c>
      <c r="U14" s="5" t="s">
        <v>309</v>
      </c>
    </row>
    <row r="15" spans="1:21" ht="21">
      <c r="A15" s="3" t="s">
        <v>193</v>
      </c>
      <c r="C15" s="20">
        <v>0</v>
      </c>
      <c r="E15" s="20">
        <v>0</v>
      </c>
      <c r="G15" s="20">
        <v>49751659153</v>
      </c>
      <c r="I15" s="20">
        <v>49751659153</v>
      </c>
      <c r="K15" s="5" t="s">
        <v>310</v>
      </c>
      <c r="M15" s="20">
        <v>0</v>
      </c>
      <c r="N15" s="20"/>
      <c r="O15" s="20">
        <v>0</v>
      </c>
      <c r="P15" s="20"/>
      <c r="Q15" s="20">
        <v>49751659153</v>
      </c>
      <c r="S15" s="20">
        <v>49751659153</v>
      </c>
      <c r="U15" s="5" t="s">
        <v>311</v>
      </c>
    </row>
    <row r="16" spans="1:21" ht="21">
      <c r="A16" s="3" t="s">
        <v>199</v>
      </c>
      <c r="C16" s="20">
        <v>0</v>
      </c>
      <c r="E16" s="20">
        <v>0</v>
      </c>
      <c r="G16" s="20">
        <v>9538655291</v>
      </c>
      <c r="I16" s="20">
        <v>9538655291</v>
      </c>
      <c r="K16" s="5" t="s">
        <v>312</v>
      </c>
      <c r="M16" s="20">
        <v>0</v>
      </c>
      <c r="N16" s="20"/>
      <c r="O16" s="20">
        <v>0</v>
      </c>
      <c r="P16" s="20"/>
      <c r="Q16" s="20">
        <v>9538655291</v>
      </c>
      <c r="S16" s="20">
        <v>9538655291</v>
      </c>
      <c r="U16" s="5" t="s">
        <v>313</v>
      </c>
    </row>
    <row r="17" spans="1:21" ht="21">
      <c r="A17" s="3" t="s">
        <v>134</v>
      </c>
      <c r="C17" s="20">
        <v>0</v>
      </c>
      <c r="E17" s="20">
        <v>0</v>
      </c>
      <c r="G17" s="20">
        <v>1630472139</v>
      </c>
      <c r="I17" s="20">
        <v>1630472139</v>
      </c>
      <c r="K17" s="5" t="s">
        <v>314</v>
      </c>
      <c r="M17" s="20">
        <v>0</v>
      </c>
      <c r="N17" s="20"/>
      <c r="O17" s="20">
        <v>0</v>
      </c>
      <c r="P17" s="20"/>
      <c r="Q17" s="20">
        <v>4000846272</v>
      </c>
      <c r="S17" s="20">
        <v>4000846272</v>
      </c>
      <c r="U17" s="5" t="s">
        <v>315</v>
      </c>
    </row>
    <row r="18" spans="1:21" ht="21">
      <c r="A18" s="3" t="s">
        <v>141</v>
      </c>
      <c r="C18" s="20">
        <v>0</v>
      </c>
      <c r="E18" s="20">
        <v>0</v>
      </c>
      <c r="G18" s="20">
        <v>18894590861</v>
      </c>
      <c r="I18" s="20">
        <v>18894590861</v>
      </c>
      <c r="K18" s="5" t="s">
        <v>316</v>
      </c>
      <c r="M18" s="20">
        <v>0</v>
      </c>
      <c r="N18" s="20"/>
      <c r="O18" s="20">
        <v>0</v>
      </c>
      <c r="P18" s="20"/>
      <c r="Q18" s="20">
        <v>21341148985</v>
      </c>
      <c r="S18" s="20">
        <v>21341148985</v>
      </c>
      <c r="U18" s="5" t="s">
        <v>317</v>
      </c>
    </row>
    <row r="19" spans="1:21" ht="21">
      <c r="A19" s="3" t="s">
        <v>197</v>
      </c>
      <c r="C19" s="20">
        <v>0</v>
      </c>
      <c r="E19" s="20">
        <v>0</v>
      </c>
      <c r="G19" s="20">
        <v>6162954204</v>
      </c>
      <c r="I19" s="20">
        <v>6162954204</v>
      </c>
      <c r="K19" s="5" t="s">
        <v>318</v>
      </c>
      <c r="M19" s="20">
        <v>0</v>
      </c>
      <c r="N19" s="20"/>
      <c r="O19" s="20">
        <v>0</v>
      </c>
      <c r="P19" s="20"/>
      <c r="Q19" s="20">
        <v>6162954204</v>
      </c>
      <c r="S19" s="20">
        <v>6162954204</v>
      </c>
      <c r="U19" s="5" t="s">
        <v>319</v>
      </c>
    </row>
    <row r="20" spans="1:21" ht="21">
      <c r="A20" s="3" t="s">
        <v>184</v>
      </c>
      <c r="C20" s="20">
        <v>0</v>
      </c>
      <c r="E20" s="20">
        <v>0</v>
      </c>
      <c r="G20" s="20">
        <v>3363933253</v>
      </c>
      <c r="I20" s="20">
        <v>3363933253</v>
      </c>
      <c r="K20" s="5" t="s">
        <v>320</v>
      </c>
      <c r="M20" s="20">
        <v>0</v>
      </c>
      <c r="N20" s="20"/>
      <c r="O20" s="20">
        <v>0</v>
      </c>
      <c r="P20" s="20"/>
      <c r="Q20" s="20">
        <v>3363933253</v>
      </c>
      <c r="S20" s="20">
        <v>3363933253</v>
      </c>
      <c r="U20" s="5" t="s">
        <v>321</v>
      </c>
    </row>
    <row r="21" spans="1:21" ht="21">
      <c r="A21" s="3" t="s">
        <v>181</v>
      </c>
      <c r="C21" s="20">
        <v>0</v>
      </c>
      <c r="E21" s="20">
        <v>0</v>
      </c>
      <c r="G21" s="20">
        <v>7794833359</v>
      </c>
      <c r="I21" s="20">
        <v>7794833359</v>
      </c>
      <c r="K21" s="5" t="s">
        <v>322</v>
      </c>
      <c r="M21" s="20">
        <v>0</v>
      </c>
      <c r="N21" s="20"/>
      <c r="O21" s="20">
        <v>0</v>
      </c>
      <c r="P21" s="20"/>
      <c r="Q21" s="20">
        <v>11047912534</v>
      </c>
      <c r="S21" s="20">
        <v>11047912534</v>
      </c>
      <c r="U21" s="5" t="s">
        <v>323</v>
      </c>
    </row>
    <row r="22" spans="1:21" ht="21">
      <c r="A22" s="3" t="s">
        <v>187</v>
      </c>
      <c r="C22" s="20">
        <v>0</v>
      </c>
      <c r="E22" s="20">
        <v>0</v>
      </c>
      <c r="G22" s="20">
        <v>6295449166</v>
      </c>
      <c r="I22" s="20">
        <v>6295449166</v>
      </c>
      <c r="K22" s="5" t="s">
        <v>324</v>
      </c>
      <c r="M22" s="20">
        <v>0</v>
      </c>
      <c r="N22" s="20"/>
      <c r="O22" s="20">
        <v>0</v>
      </c>
      <c r="P22" s="20"/>
      <c r="Q22" s="20">
        <v>5332864571</v>
      </c>
      <c r="S22" s="20">
        <v>5332864571</v>
      </c>
      <c r="U22" s="5" t="s">
        <v>325</v>
      </c>
    </row>
    <row r="23" spans="1:21" ht="21">
      <c r="A23" s="3" t="s">
        <v>189</v>
      </c>
      <c r="C23" s="20">
        <v>0</v>
      </c>
      <c r="E23" s="20">
        <v>0</v>
      </c>
      <c r="G23" s="20">
        <v>12516210714</v>
      </c>
      <c r="I23" s="20">
        <v>12516210714</v>
      </c>
      <c r="K23" s="5" t="s">
        <v>326</v>
      </c>
      <c r="M23" s="20">
        <v>0</v>
      </c>
      <c r="N23" s="20"/>
      <c r="O23" s="20">
        <v>0</v>
      </c>
      <c r="P23" s="20"/>
      <c r="Q23" s="20">
        <v>12516210714</v>
      </c>
      <c r="S23" s="20">
        <v>12516210714</v>
      </c>
      <c r="U23" s="5" t="s">
        <v>327</v>
      </c>
    </row>
    <row r="24" spans="1:21" ht="21">
      <c r="A24" s="3" t="s">
        <v>136</v>
      </c>
      <c r="C24" s="20">
        <v>0</v>
      </c>
      <c r="E24" s="20">
        <v>0</v>
      </c>
      <c r="G24" s="20">
        <v>5918670579</v>
      </c>
      <c r="I24" s="20">
        <v>5918670579</v>
      </c>
      <c r="K24" s="5" t="s">
        <v>328</v>
      </c>
      <c r="M24" s="20">
        <v>0</v>
      </c>
      <c r="N24" s="20"/>
      <c r="O24" s="20">
        <v>0</v>
      </c>
      <c r="P24" s="20"/>
      <c r="Q24" s="20">
        <v>5918670579</v>
      </c>
      <c r="S24" s="20">
        <v>5918670579</v>
      </c>
      <c r="U24" s="5" t="s">
        <v>329</v>
      </c>
    </row>
    <row r="25" spans="1:21" ht="21">
      <c r="A25" s="3" t="s">
        <v>170</v>
      </c>
      <c r="C25" s="20">
        <v>0</v>
      </c>
      <c r="E25" s="20">
        <v>0</v>
      </c>
      <c r="G25" s="20">
        <v>92107270017</v>
      </c>
      <c r="I25" s="20">
        <v>92107270017</v>
      </c>
      <c r="K25" s="5" t="s">
        <v>330</v>
      </c>
      <c r="M25" s="20">
        <v>0</v>
      </c>
      <c r="N25" s="20"/>
      <c r="O25" s="20">
        <v>0</v>
      </c>
      <c r="P25" s="20"/>
      <c r="Q25" s="20">
        <v>92107270017</v>
      </c>
      <c r="S25" s="20">
        <v>92107270017</v>
      </c>
      <c r="U25" s="5" t="s">
        <v>331</v>
      </c>
    </row>
    <row r="26" spans="1:21" ht="21">
      <c r="A26" s="3" t="s">
        <v>137</v>
      </c>
      <c r="C26" s="20">
        <v>0</v>
      </c>
      <c r="E26" s="20">
        <v>0</v>
      </c>
      <c r="G26" s="20">
        <v>22796865069</v>
      </c>
      <c r="I26" s="20">
        <v>22796865069</v>
      </c>
      <c r="K26" s="5" t="s">
        <v>332</v>
      </c>
      <c r="M26" s="20">
        <v>0</v>
      </c>
      <c r="N26" s="20"/>
      <c r="O26" s="20">
        <v>0</v>
      </c>
      <c r="P26" s="20"/>
      <c r="Q26" s="20">
        <v>22796865069</v>
      </c>
      <c r="S26" s="20">
        <v>22796865069</v>
      </c>
      <c r="U26" s="5" t="s">
        <v>286</v>
      </c>
    </row>
    <row r="27" spans="1:21" ht="21">
      <c r="A27" s="3" t="s">
        <v>196</v>
      </c>
      <c r="C27" s="20">
        <v>0</v>
      </c>
      <c r="E27" s="20">
        <v>0</v>
      </c>
      <c r="G27" s="20">
        <v>88218454</v>
      </c>
      <c r="I27" s="20">
        <v>88218454</v>
      </c>
      <c r="K27" s="5" t="s">
        <v>333</v>
      </c>
      <c r="M27" s="20">
        <v>0</v>
      </c>
      <c r="N27" s="20"/>
      <c r="O27" s="20">
        <v>0</v>
      </c>
      <c r="P27" s="20"/>
      <c r="Q27" s="20">
        <v>88218454</v>
      </c>
      <c r="S27" s="20">
        <v>88218454</v>
      </c>
      <c r="U27" s="5" t="s">
        <v>334</v>
      </c>
    </row>
    <row r="28" spans="1:21" ht="21">
      <c r="A28" s="3" t="s">
        <v>194</v>
      </c>
      <c r="C28" s="20">
        <v>0</v>
      </c>
      <c r="E28" s="20">
        <v>0</v>
      </c>
      <c r="G28" s="20">
        <v>29892575272</v>
      </c>
      <c r="I28" s="20">
        <v>29892575272</v>
      </c>
      <c r="K28" s="5" t="s">
        <v>335</v>
      </c>
      <c r="M28" s="20">
        <v>0</v>
      </c>
      <c r="N28" s="20"/>
      <c r="O28" s="20">
        <v>0</v>
      </c>
      <c r="P28" s="20"/>
      <c r="Q28" s="20">
        <v>29892575272</v>
      </c>
      <c r="S28" s="20">
        <v>29892575272</v>
      </c>
      <c r="U28" s="5" t="s">
        <v>336</v>
      </c>
    </row>
    <row r="29" spans="1:21" ht="21">
      <c r="A29" s="3" t="s">
        <v>175</v>
      </c>
      <c r="C29" s="20">
        <v>0</v>
      </c>
      <c r="E29" s="20">
        <v>0</v>
      </c>
      <c r="G29" s="20">
        <v>3325532945</v>
      </c>
      <c r="I29" s="20">
        <v>3325532945</v>
      </c>
      <c r="K29" s="5" t="s">
        <v>337</v>
      </c>
      <c r="M29" s="20">
        <v>0</v>
      </c>
      <c r="N29" s="20"/>
      <c r="O29" s="20">
        <v>0</v>
      </c>
      <c r="P29" s="20"/>
      <c r="Q29" s="20">
        <v>9018708815</v>
      </c>
      <c r="S29" s="20">
        <v>9018708815</v>
      </c>
      <c r="U29" s="5" t="s">
        <v>338</v>
      </c>
    </row>
    <row r="30" spans="1:21" ht="21">
      <c r="A30" s="3" t="s">
        <v>180</v>
      </c>
      <c r="C30" s="20">
        <v>0</v>
      </c>
      <c r="E30" s="20">
        <v>0</v>
      </c>
      <c r="G30" s="20">
        <v>8847213727</v>
      </c>
      <c r="I30" s="20">
        <v>8847213727</v>
      </c>
      <c r="K30" s="5" t="s">
        <v>339</v>
      </c>
      <c r="M30" s="20">
        <v>0</v>
      </c>
      <c r="N30" s="20"/>
      <c r="O30" s="20">
        <v>0</v>
      </c>
      <c r="P30" s="20"/>
      <c r="Q30" s="20">
        <v>17222293714</v>
      </c>
      <c r="S30" s="20">
        <v>17222293714</v>
      </c>
      <c r="U30" s="5" t="s">
        <v>340</v>
      </c>
    </row>
    <row r="31" spans="1:21" ht="21">
      <c r="A31" s="3" t="s">
        <v>135</v>
      </c>
      <c r="C31" s="20">
        <v>0</v>
      </c>
      <c r="E31" s="20">
        <v>0</v>
      </c>
      <c r="G31" s="20">
        <v>11527417066</v>
      </c>
      <c r="I31" s="20">
        <v>11527417066</v>
      </c>
      <c r="K31" s="5" t="s">
        <v>341</v>
      </c>
      <c r="M31" s="20">
        <v>0</v>
      </c>
      <c r="N31" s="20"/>
      <c r="O31" s="20">
        <v>0</v>
      </c>
      <c r="P31" s="20"/>
      <c r="Q31" s="20">
        <v>11982932127</v>
      </c>
      <c r="S31" s="20">
        <v>11982932127</v>
      </c>
      <c r="U31" s="5" t="s">
        <v>342</v>
      </c>
    </row>
    <row r="32" spans="1:21" ht="21">
      <c r="A32" s="3" t="s">
        <v>234</v>
      </c>
      <c r="C32" s="20">
        <v>0</v>
      </c>
      <c r="E32" s="20">
        <v>0</v>
      </c>
      <c r="G32" s="20">
        <v>0</v>
      </c>
      <c r="I32" s="20">
        <v>0</v>
      </c>
      <c r="K32" s="5" t="s">
        <v>240</v>
      </c>
      <c r="M32" s="20">
        <v>0</v>
      </c>
      <c r="N32" s="20"/>
      <c r="O32" s="20">
        <v>0</v>
      </c>
      <c r="P32" s="20"/>
      <c r="Q32" s="20">
        <v>1936040659</v>
      </c>
      <c r="S32" s="20">
        <v>1936040659</v>
      </c>
      <c r="U32" s="5" t="s">
        <v>343</v>
      </c>
    </row>
    <row r="33" spans="1:21" ht="21">
      <c r="A33" s="3" t="s">
        <v>171</v>
      </c>
      <c r="C33" s="20">
        <v>0</v>
      </c>
      <c r="E33" s="20">
        <v>0</v>
      </c>
      <c r="G33" s="20">
        <v>0</v>
      </c>
      <c r="I33" s="20">
        <v>0</v>
      </c>
      <c r="K33" s="5" t="s">
        <v>240</v>
      </c>
      <c r="M33" s="20">
        <v>0</v>
      </c>
      <c r="N33" s="20"/>
      <c r="O33" s="20">
        <v>0</v>
      </c>
      <c r="P33" s="20"/>
      <c r="Q33" s="20">
        <v>118809998</v>
      </c>
      <c r="S33" s="20">
        <v>118809998</v>
      </c>
      <c r="U33" s="5" t="s">
        <v>344</v>
      </c>
    </row>
    <row r="34" spans="1:21" ht="21">
      <c r="A34" s="3" t="s">
        <v>235</v>
      </c>
      <c r="C34" s="20">
        <v>0</v>
      </c>
      <c r="E34" s="20">
        <v>0</v>
      </c>
      <c r="G34" s="20">
        <v>0</v>
      </c>
      <c r="I34" s="20">
        <v>0</v>
      </c>
      <c r="K34" s="5" t="s">
        <v>240</v>
      </c>
      <c r="M34" s="20">
        <v>0</v>
      </c>
      <c r="N34" s="20"/>
      <c r="O34" s="20">
        <v>0</v>
      </c>
      <c r="P34" s="20"/>
      <c r="Q34" s="20">
        <v>-600827537</v>
      </c>
      <c r="S34" s="20">
        <v>-600827537</v>
      </c>
      <c r="U34" s="5" t="s">
        <v>345</v>
      </c>
    </row>
    <row r="35" spans="1:21" ht="21">
      <c r="A35" s="3" t="s">
        <v>176</v>
      </c>
      <c r="C35" s="20">
        <v>0</v>
      </c>
      <c r="E35" s="20">
        <v>0</v>
      </c>
      <c r="G35" s="20">
        <v>0</v>
      </c>
      <c r="I35" s="20">
        <v>0</v>
      </c>
      <c r="K35" s="5" t="s">
        <v>240</v>
      </c>
      <c r="M35" s="20">
        <v>0</v>
      </c>
      <c r="N35" s="20"/>
      <c r="O35" s="20">
        <v>0</v>
      </c>
      <c r="P35" s="20"/>
      <c r="Q35" s="20">
        <v>7799182941</v>
      </c>
      <c r="S35" s="20">
        <v>7799182941</v>
      </c>
      <c r="U35" s="5" t="s">
        <v>346</v>
      </c>
    </row>
    <row r="36" spans="1:21" ht="21">
      <c r="A36" s="3" t="s">
        <v>229</v>
      </c>
      <c r="C36" s="20">
        <v>0</v>
      </c>
      <c r="E36" s="20">
        <v>0</v>
      </c>
      <c r="G36" s="20">
        <v>0</v>
      </c>
      <c r="I36" s="20">
        <v>0</v>
      </c>
      <c r="K36" s="5" t="s">
        <v>240</v>
      </c>
      <c r="M36" s="20">
        <v>0</v>
      </c>
      <c r="N36" s="20"/>
      <c r="O36" s="20">
        <v>0</v>
      </c>
      <c r="P36" s="20"/>
      <c r="Q36" s="20">
        <v>-890412491</v>
      </c>
      <c r="S36" s="20">
        <v>-890412491</v>
      </c>
      <c r="U36" s="5" t="s">
        <v>347</v>
      </c>
    </row>
    <row r="37" spans="1:21" ht="21">
      <c r="A37" s="3" t="s">
        <v>221</v>
      </c>
      <c r="C37" s="20">
        <v>0</v>
      </c>
      <c r="E37" s="20">
        <v>0</v>
      </c>
      <c r="G37" s="20">
        <v>0</v>
      </c>
      <c r="I37" s="20">
        <v>0</v>
      </c>
      <c r="K37" s="5" t="s">
        <v>240</v>
      </c>
      <c r="M37" s="20">
        <v>0</v>
      </c>
      <c r="N37" s="20"/>
      <c r="O37" s="20">
        <v>0</v>
      </c>
      <c r="P37" s="20"/>
      <c r="Q37" s="20">
        <v>630053146</v>
      </c>
      <c r="S37" s="20">
        <v>630053146</v>
      </c>
      <c r="U37" s="5" t="s">
        <v>348</v>
      </c>
    </row>
    <row r="38" spans="1:21" ht="21">
      <c r="A38" s="3" t="s">
        <v>227</v>
      </c>
      <c r="C38" s="20">
        <v>0</v>
      </c>
      <c r="E38" s="20">
        <v>0</v>
      </c>
      <c r="G38" s="20">
        <v>0</v>
      </c>
      <c r="I38" s="20">
        <v>0</v>
      </c>
      <c r="K38" s="5" t="s">
        <v>240</v>
      </c>
      <c r="M38" s="20">
        <v>0</v>
      </c>
      <c r="N38" s="20"/>
      <c r="O38" s="20">
        <v>0</v>
      </c>
      <c r="P38" s="20"/>
      <c r="Q38" s="20">
        <v>498739957</v>
      </c>
      <c r="S38" s="20">
        <v>498739957</v>
      </c>
      <c r="U38" s="5" t="s">
        <v>349</v>
      </c>
    </row>
    <row r="39" spans="1:21" ht="21">
      <c r="A39" s="3" t="s">
        <v>164</v>
      </c>
      <c r="C39" s="20">
        <v>0</v>
      </c>
      <c r="E39" s="20">
        <v>0</v>
      </c>
      <c r="G39" s="20">
        <v>0</v>
      </c>
      <c r="I39" s="20">
        <v>0</v>
      </c>
      <c r="K39" s="5" t="s">
        <v>240</v>
      </c>
      <c r="M39" s="20">
        <v>0</v>
      </c>
      <c r="N39" s="20"/>
      <c r="O39" s="20">
        <v>0</v>
      </c>
      <c r="P39" s="20"/>
      <c r="Q39" s="20">
        <v>13168899814</v>
      </c>
      <c r="S39" s="20">
        <v>13168899814</v>
      </c>
      <c r="U39" s="5" t="s">
        <v>350</v>
      </c>
    </row>
    <row r="40" spans="1:21" ht="21">
      <c r="A40" s="3" t="s">
        <v>144</v>
      </c>
      <c r="C40" s="20">
        <v>0</v>
      </c>
      <c r="E40" s="20">
        <v>0</v>
      </c>
      <c r="G40" s="20">
        <v>0</v>
      </c>
      <c r="I40" s="20">
        <v>0</v>
      </c>
      <c r="K40" s="5" t="s">
        <v>240</v>
      </c>
      <c r="M40" s="20">
        <v>0</v>
      </c>
      <c r="N40" s="20"/>
      <c r="O40" s="20">
        <v>0</v>
      </c>
      <c r="P40" s="20"/>
      <c r="Q40" s="20">
        <v>991895134</v>
      </c>
      <c r="S40" s="20">
        <v>991895134</v>
      </c>
      <c r="U40" s="5" t="s">
        <v>262</v>
      </c>
    </row>
    <row r="41" spans="1:21" ht="21">
      <c r="A41" s="3" t="s">
        <v>140</v>
      </c>
      <c r="C41" s="20">
        <v>0</v>
      </c>
      <c r="E41" s="20">
        <v>0</v>
      </c>
      <c r="G41" s="20">
        <v>0</v>
      </c>
      <c r="I41" s="20">
        <v>0</v>
      </c>
      <c r="K41" s="5" t="s">
        <v>240</v>
      </c>
      <c r="M41" s="20">
        <v>0</v>
      </c>
      <c r="N41" s="20"/>
      <c r="O41" s="20">
        <v>0</v>
      </c>
      <c r="P41" s="20"/>
      <c r="Q41" s="20">
        <v>5865830639</v>
      </c>
      <c r="S41" s="20">
        <v>5865830639</v>
      </c>
      <c r="U41" s="5" t="s">
        <v>351</v>
      </c>
    </row>
    <row r="42" spans="1:21" ht="21">
      <c r="A42" s="3" t="s">
        <v>223</v>
      </c>
      <c r="C42" s="20">
        <v>0</v>
      </c>
      <c r="E42" s="20">
        <v>0</v>
      </c>
      <c r="G42" s="20">
        <v>0</v>
      </c>
      <c r="I42" s="20">
        <v>0</v>
      </c>
      <c r="K42" s="5" t="s">
        <v>240</v>
      </c>
      <c r="M42" s="20">
        <v>0</v>
      </c>
      <c r="N42" s="20"/>
      <c r="O42" s="20">
        <v>0</v>
      </c>
      <c r="P42" s="20"/>
      <c r="Q42" s="20">
        <v>-620700752</v>
      </c>
      <c r="S42" s="20">
        <v>-620700752</v>
      </c>
      <c r="U42" s="5" t="s">
        <v>352</v>
      </c>
    </row>
    <row r="43" spans="1:21" ht="21">
      <c r="A43" s="3" t="s">
        <v>232</v>
      </c>
      <c r="C43" s="20">
        <v>0</v>
      </c>
      <c r="E43" s="20">
        <v>0</v>
      </c>
      <c r="G43" s="20">
        <v>0</v>
      </c>
      <c r="I43" s="20">
        <v>0</v>
      </c>
      <c r="K43" s="5" t="s">
        <v>240</v>
      </c>
      <c r="M43" s="20">
        <v>0</v>
      </c>
      <c r="N43" s="20"/>
      <c r="O43" s="20">
        <v>0</v>
      </c>
      <c r="P43" s="20"/>
      <c r="Q43" s="20">
        <v>10258029805</v>
      </c>
      <c r="S43" s="20">
        <v>10258029805</v>
      </c>
      <c r="U43" s="5" t="s">
        <v>244</v>
      </c>
    </row>
    <row r="44" spans="1:21" ht="21">
      <c r="A44" s="3" t="s">
        <v>166</v>
      </c>
      <c r="C44" s="20">
        <v>0</v>
      </c>
      <c r="E44" s="20">
        <v>0</v>
      </c>
      <c r="G44" s="20">
        <v>0</v>
      </c>
      <c r="I44" s="20">
        <v>0</v>
      </c>
      <c r="K44" s="5" t="s">
        <v>240</v>
      </c>
      <c r="M44" s="20">
        <v>0</v>
      </c>
      <c r="N44" s="20"/>
      <c r="O44" s="20">
        <v>0</v>
      </c>
      <c r="P44" s="20"/>
      <c r="Q44" s="20">
        <v>4863788278</v>
      </c>
      <c r="S44" s="20">
        <v>4863788278</v>
      </c>
      <c r="U44" s="5" t="s">
        <v>353</v>
      </c>
    </row>
    <row r="45" spans="1:21" ht="21">
      <c r="A45" s="3" t="s">
        <v>225</v>
      </c>
      <c r="C45" s="20">
        <v>0</v>
      </c>
      <c r="E45" s="20">
        <v>0</v>
      </c>
      <c r="G45" s="20">
        <v>0</v>
      </c>
      <c r="I45" s="20">
        <v>0</v>
      </c>
      <c r="K45" s="5" t="s">
        <v>240</v>
      </c>
      <c r="M45" s="20">
        <v>0</v>
      </c>
      <c r="N45" s="20"/>
      <c r="O45" s="20">
        <v>0</v>
      </c>
      <c r="P45" s="20"/>
      <c r="Q45" s="20">
        <v>200358647</v>
      </c>
      <c r="S45" s="20">
        <v>200358647</v>
      </c>
      <c r="U45" s="5" t="s">
        <v>333</v>
      </c>
    </row>
    <row r="46" spans="1:21" ht="21">
      <c r="A46" s="3" t="s">
        <v>228</v>
      </c>
      <c r="C46" s="20">
        <v>0</v>
      </c>
      <c r="E46" s="20">
        <v>0</v>
      </c>
      <c r="G46" s="20">
        <v>0</v>
      </c>
      <c r="I46" s="20">
        <v>0</v>
      </c>
      <c r="K46" s="5" t="s">
        <v>240</v>
      </c>
      <c r="M46" s="20">
        <v>0</v>
      </c>
      <c r="N46" s="20"/>
      <c r="O46" s="20">
        <v>0</v>
      </c>
      <c r="P46" s="20"/>
      <c r="Q46" s="20">
        <v>3281587603</v>
      </c>
      <c r="S46" s="20">
        <v>3281587603</v>
      </c>
      <c r="U46" s="5" t="s">
        <v>354</v>
      </c>
    </row>
    <row r="47" spans="1:21" ht="21">
      <c r="A47" s="3" t="s">
        <v>226</v>
      </c>
      <c r="C47" s="20">
        <v>0</v>
      </c>
      <c r="E47" s="20">
        <v>0</v>
      </c>
      <c r="G47" s="20">
        <v>0</v>
      </c>
      <c r="I47" s="20">
        <v>0</v>
      </c>
      <c r="K47" s="5" t="s">
        <v>240</v>
      </c>
      <c r="M47" s="20">
        <v>0</v>
      </c>
      <c r="N47" s="20"/>
      <c r="O47" s="20">
        <v>0</v>
      </c>
      <c r="P47" s="20"/>
      <c r="Q47" s="20">
        <v>3666839442</v>
      </c>
      <c r="S47" s="20">
        <v>3666839442</v>
      </c>
      <c r="U47" s="5" t="s">
        <v>355</v>
      </c>
    </row>
    <row r="48" spans="1:21" ht="21">
      <c r="A48" s="3" t="s">
        <v>222</v>
      </c>
      <c r="C48" s="20">
        <v>0</v>
      </c>
      <c r="E48" s="20">
        <v>0</v>
      </c>
      <c r="G48" s="20">
        <v>0</v>
      </c>
      <c r="I48" s="20">
        <v>0</v>
      </c>
      <c r="K48" s="5" t="s">
        <v>240</v>
      </c>
      <c r="M48" s="20">
        <v>0</v>
      </c>
      <c r="N48" s="20"/>
      <c r="O48" s="20">
        <v>0</v>
      </c>
      <c r="P48" s="20"/>
      <c r="Q48" s="20">
        <v>1506576237</v>
      </c>
      <c r="S48" s="20">
        <v>1506576237</v>
      </c>
      <c r="U48" s="5" t="s">
        <v>356</v>
      </c>
    </row>
    <row r="49" spans="1:21" ht="21">
      <c r="A49" s="3" t="s">
        <v>142</v>
      </c>
      <c r="C49" s="20">
        <v>0</v>
      </c>
      <c r="E49" s="20">
        <v>0</v>
      </c>
      <c r="G49" s="20">
        <v>0</v>
      </c>
      <c r="I49" s="20">
        <v>0</v>
      </c>
      <c r="K49" s="5" t="s">
        <v>240</v>
      </c>
      <c r="M49" s="20">
        <v>0</v>
      </c>
      <c r="N49" s="20"/>
      <c r="O49" s="20">
        <v>0</v>
      </c>
      <c r="P49" s="20"/>
      <c r="Q49" s="20">
        <v>5946938923</v>
      </c>
      <c r="S49" s="20">
        <v>5946938923</v>
      </c>
      <c r="U49" s="5" t="s">
        <v>329</v>
      </c>
    </row>
    <row r="50" spans="1:21" ht="21">
      <c r="A50" s="3" t="s">
        <v>233</v>
      </c>
      <c r="C50" s="20">
        <v>0</v>
      </c>
      <c r="E50" s="20">
        <v>0</v>
      </c>
      <c r="G50" s="20">
        <v>0</v>
      </c>
      <c r="I50" s="20">
        <v>0</v>
      </c>
      <c r="K50" s="5" t="s">
        <v>240</v>
      </c>
      <c r="M50" s="20">
        <v>0</v>
      </c>
      <c r="N50" s="20"/>
      <c r="O50" s="20">
        <v>0</v>
      </c>
      <c r="P50" s="20"/>
      <c r="Q50" s="20">
        <v>-1765146145</v>
      </c>
      <c r="S50" s="20">
        <v>-1765146145</v>
      </c>
      <c r="U50" s="5" t="s">
        <v>357</v>
      </c>
    </row>
    <row r="51" spans="1:21" ht="21">
      <c r="A51" s="3" t="s">
        <v>138</v>
      </c>
      <c r="C51" s="20">
        <v>0</v>
      </c>
      <c r="E51" s="20">
        <v>0</v>
      </c>
      <c r="G51" s="20">
        <v>0</v>
      </c>
      <c r="I51" s="20">
        <v>0</v>
      </c>
      <c r="K51" s="5" t="s">
        <v>240</v>
      </c>
      <c r="M51" s="20">
        <v>0</v>
      </c>
      <c r="N51" s="20"/>
      <c r="O51" s="20">
        <v>0</v>
      </c>
      <c r="P51" s="20"/>
      <c r="Q51" s="20">
        <v>10042014174</v>
      </c>
      <c r="S51" s="20">
        <v>10042014174</v>
      </c>
      <c r="U51" s="5" t="s">
        <v>358</v>
      </c>
    </row>
    <row r="52" spans="1:21" ht="21">
      <c r="A52" s="3" t="s">
        <v>174</v>
      </c>
      <c r="C52" s="20">
        <v>0</v>
      </c>
      <c r="E52" s="20">
        <v>0</v>
      </c>
      <c r="G52" s="20">
        <v>0</v>
      </c>
      <c r="I52" s="20">
        <v>0</v>
      </c>
      <c r="K52" s="5" t="s">
        <v>240</v>
      </c>
      <c r="M52" s="20">
        <v>0</v>
      </c>
      <c r="N52" s="20"/>
      <c r="O52" s="20">
        <v>0</v>
      </c>
      <c r="P52" s="20"/>
      <c r="Q52" s="20">
        <v>3910394429</v>
      </c>
      <c r="S52" s="20">
        <v>3910394429</v>
      </c>
      <c r="U52" s="5" t="s">
        <v>359</v>
      </c>
    </row>
    <row r="53" spans="1:21" ht="21">
      <c r="A53" s="3" t="s">
        <v>145</v>
      </c>
      <c r="C53" s="20">
        <v>0</v>
      </c>
      <c r="E53" s="20">
        <v>0</v>
      </c>
      <c r="G53" s="20">
        <v>0</v>
      </c>
      <c r="I53" s="20">
        <v>0</v>
      </c>
      <c r="K53" s="5" t="s">
        <v>240</v>
      </c>
      <c r="M53" s="20">
        <v>0</v>
      </c>
      <c r="N53" s="20"/>
      <c r="O53" s="20">
        <v>0</v>
      </c>
      <c r="P53" s="20"/>
      <c r="Q53" s="20">
        <v>5999918501</v>
      </c>
      <c r="S53" s="20">
        <v>5999918501</v>
      </c>
      <c r="U53" s="5" t="s">
        <v>360</v>
      </c>
    </row>
    <row r="54" spans="1:21" ht="21">
      <c r="A54" s="3" t="s">
        <v>143</v>
      </c>
      <c r="C54" s="20">
        <v>0</v>
      </c>
      <c r="E54" s="20">
        <v>0</v>
      </c>
      <c r="G54" s="20">
        <v>0</v>
      </c>
      <c r="I54" s="20">
        <v>0</v>
      </c>
      <c r="K54" s="5" t="s">
        <v>240</v>
      </c>
      <c r="M54" s="20">
        <v>0</v>
      </c>
      <c r="N54" s="20"/>
      <c r="O54" s="20">
        <v>0</v>
      </c>
      <c r="P54" s="20"/>
      <c r="Q54" s="20">
        <v>15689884499</v>
      </c>
      <c r="S54" s="20">
        <v>15689884499</v>
      </c>
      <c r="U54" s="5" t="s">
        <v>361</v>
      </c>
    </row>
    <row r="55" spans="1:21" ht="21">
      <c r="A55" s="3" t="s">
        <v>139</v>
      </c>
      <c r="C55" s="20">
        <v>0</v>
      </c>
      <c r="E55" s="20">
        <v>0</v>
      </c>
      <c r="G55" s="20">
        <v>0</v>
      </c>
      <c r="I55" s="20">
        <v>0</v>
      </c>
      <c r="K55" s="5" t="s">
        <v>240</v>
      </c>
      <c r="M55" s="20">
        <v>0</v>
      </c>
      <c r="N55" s="20"/>
      <c r="O55" s="20">
        <v>0</v>
      </c>
      <c r="P55" s="20"/>
      <c r="Q55" s="20">
        <v>929819946</v>
      </c>
      <c r="S55" s="20">
        <v>929819946</v>
      </c>
      <c r="U55" s="5" t="s">
        <v>271</v>
      </c>
    </row>
    <row r="56" spans="1:21" ht="21">
      <c r="A56" s="3" t="s">
        <v>165</v>
      </c>
      <c r="C56" s="20">
        <v>0</v>
      </c>
      <c r="E56" s="20">
        <v>0</v>
      </c>
      <c r="G56" s="20">
        <v>0</v>
      </c>
      <c r="I56" s="20">
        <v>0</v>
      </c>
      <c r="K56" s="5" t="s">
        <v>240</v>
      </c>
      <c r="M56" s="20">
        <v>0</v>
      </c>
      <c r="N56" s="20"/>
      <c r="O56" s="20">
        <v>0</v>
      </c>
      <c r="P56" s="20"/>
      <c r="Q56" s="20">
        <v>-509418201</v>
      </c>
      <c r="S56" s="20">
        <v>-509418201</v>
      </c>
      <c r="U56" s="5" t="s">
        <v>362</v>
      </c>
    </row>
    <row r="57" spans="1:21" ht="21">
      <c r="A57" s="3" t="s">
        <v>172</v>
      </c>
      <c r="C57" s="20">
        <v>0</v>
      </c>
      <c r="E57" s="20">
        <v>0</v>
      </c>
      <c r="G57" s="20">
        <v>0</v>
      </c>
      <c r="I57" s="20">
        <v>0</v>
      </c>
      <c r="K57" s="5" t="s">
        <v>240</v>
      </c>
      <c r="M57" s="20">
        <v>0</v>
      </c>
      <c r="N57" s="20"/>
      <c r="O57" s="20">
        <v>0</v>
      </c>
      <c r="P57" s="20"/>
      <c r="Q57" s="20">
        <v>4939198470</v>
      </c>
      <c r="S57" s="20">
        <v>4939198470</v>
      </c>
      <c r="U57" s="5" t="s">
        <v>363</v>
      </c>
    </row>
    <row r="58" spans="1:21" ht="21">
      <c r="A58" s="3" t="s">
        <v>173</v>
      </c>
      <c r="C58" s="20">
        <v>0</v>
      </c>
      <c r="E58" s="20">
        <v>0</v>
      </c>
      <c r="G58" s="20">
        <v>0</v>
      </c>
      <c r="I58" s="20">
        <v>0</v>
      </c>
      <c r="K58" s="5" t="s">
        <v>240</v>
      </c>
      <c r="M58" s="20">
        <v>0</v>
      </c>
      <c r="N58" s="20"/>
      <c r="O58" s="20">
        <v>0</v>
      </c>
      <c r="P58" s="20"/>
      <c r="Q58" s="20">
        <v>863599</v>
      </c>
      <c r="S58" s="20">
        <v>863599</v>
      </c>
      <c r="U58" s="5" t="s">
        <v>240</v>
      </c>
    </row>
    <row r="59" spans="1:21" ht="21">
      <c r="A59" s="3" t="s">
        <v>231</v>
      </c>
      <c r="C59" s="20">
        <v>0</v>
      </c>
      <c r="E59" s="20">
        <v>0</v>
      </c>
      <c r="G59" s="20">
        <v>0</v>
      </c>
      <c r="I59" s="20">
        <v>0</v>
      </c>
      <c r="K59" s="5" t="s">
        <v>240</v>
      </c>
      <c r="M59" s="20">
        <v>0</v>
      </c>
      <c r="N59" s="20"/>
      <c r="O59" s="20">
        <v>0</v>
      </c>
      <c r="P59" s="20"/>
      <c r="Q59" s="20">
        <v>2948601871</v>
      </c>
      <c r="S59" s="20">
        <v>2948601871</v>
      </c>
      <c r="U59" s="5" t="s">
        <v>245</v>
      </c>
    </row>
    <row r="60" spans="1:21" ht="21">
      <c r="A60" s="3" t="s">
        <v>230</v>
      </c>
      <c r="C60" s="20">
        <v>0</v>
      </c>
      <c r="E60" s="20">
        <v>0</v>
      </c>
      <c r="G60" s="20">
        <v>0</v>
      </c>
      <c r="I60" s="20">
        <v>0</v>
      </c>
      <c r="K60" s="5" t="s">
        <v>240</v>
      </c>
      <c r="M60" s="20">
        <v>0</v>
      </c>
      <c r="N60" s="20"/>
      <c r="O60" s="20">
        <v>0</v>
      </c>
      <c r="P60" s="20"/>
      <c r="Q60" s="20">
        <v>66300091</v>
      </c>
      <c r="S60" s="20">
        <v>66300091</v>
      </c>
      <c r="U60" s="5" t="s">
        <v>334</v>
      </c>
    </row>
    <row r="61" spans="1:21" ht="21">
      <c r="A61" s="3" t="s">
        <v>236</v>
      </c>
      <c r="C61" s="20">
        <v>0</v>
      </c>
      <c r="E61" s="20">
        <v>0</v>
      </c>
      <c r="G61" s="20">
        <v>0</v>
      </c>
      <c r="I61" s="20">
        <v>0</v>
      </c>
      <c r="K61" s="5" t="s">
        <v>240</v>
      </c>
      <c r="M61" s="20">
        <v>0</v>
      </c>
      <c r="N61" s="20"/>
      <c r="O61" s="20">
        <v>0</v>
      </c>
      <c r="P61" s="20"/>
      <c r="Q61" s="20">
        <v>1286731499</v>
      </c>
      <c r="S61" s="20">
        <v>1286731499</v>
      </c>
      <c r="U61" s="5" t="s">
        <v>265</v>
      </c>
    </row>
    <row r="62" spans="1:21" ht="21">
      <c r="A62" s="3" t="s">
        <v>224</v>
      </c>
      <c r="C62" s="20">
        <v>0</v>
      </c>
      <c r="E62" s="20">
        <v>0</v>
      </c>
      <c r="G62" s="20">
        <v>0</v>
      </c>
      <c r="I62" s="20">
        <v>0</v>
      </c>
      <c r="K62" s="5" t="s">
        <v>240</v>
      </c>
      <c r="M62" s="20">
        <v>0</v>
      </c>
      <c r="N62" s="20"/>
      <c r="O62" s="20">
        <v>0</v>
      </c>
      <c r="P62" s="20"/>
      <c r="Q62" s="20">
        <v>9028991346</v>
      </c>
      <c r="S62" s="20">
        <v>9028991346</v>
      </c>
      <c r="U62" s="5" t="s">
        <v>338</v>
      </c>
    </row>
    <row r="63" spans="1:21" ht="21">
      <c r="A63" s="3" t="s">
        <v>192</v>
      </c>
      <c r="C63" s="20">
        <v>21700357</v>
      </c>
      <c r="E63" s="20">
        <v>-24839687</v>
      </c>
      <c r="G63" s="20">
        <v>0</v>
      </c>
      <c r="I63" s="20">
        <v>-3139330</v>
      </c>
      <c r="K63" s="5" t="s">
        <v>240</v>
      </c>
      <c r="M63" s="20">
        <v>21700357</v>
      </c>
      <c r="N63" s="20"/>
      <c r="O63" s="20">
        <v>938438687</v>
      </c>
      <c r="P63" s="20"/>
      <c r="Q63" s="20">
        <v>0</v>
      </c>
      <c r="S63" s="20">
        <v>960139044</v>
      </c>
      <c r="U63" s="5" t="s">
        <v>262</v>
      </c>
    </row>
    <row r="64" spans="1:21" ht="21">
      <c r="A64" s="3" t="s">
        <v>187</v>
      </c>
      <c r="C64" s="20">
        <v>0</v>
      </c>
      <c r="E64" s="20">
        <v>-5352893198</v>
      </c>
      <c r="G64" s="20">
        <v>0</v>
      </c>
      <c r="I64" s="20">
        <v>-5352893198</v>
      </c>
      <c r="K64" s="5" t="s">
        <v>364</v>
      </c>
      <c r="M64" s="20">
        <v>944353183</v>
      </c>
      <c r="N64" s="20"/>
      <c r="O64" s="20">
        <v>0</v>
      </c>
      <c r="P64" s="20"/>
      <c r="Q64" s="20">
        <v>0</v>
      </c>
      <c r="S64" s="20">
        <v>944353183</v>
      </c>
      <c r="U64" s="5" t="s">
        <v>271</v>
      </c>
    </row>
    <row r="65" spans="1:21" ht="21">
      <c r="A65" s="3" t="s">
        <v>184</v>
      </c>
      <c r="C65" s="20">
        <v>947962085</v>
      </c>
      <c r="E65" s="20">
        <v>-793184348</v>
      </c>
      <c r="G65" s="20">
        <v>0</v>
      </c>
      <c r="I65" s="20">
        <v>154777737</v>
      </c>
      <c r="K65" s="5" t="s">
        <v>365</v>
      </c>
      <c r="M65" s="20">
        <v>947962085</v>
      </c>
      <c r="N65" s="20"/>
      <c r="O65" s="20">
        <v>0</v>
      </c>
      <c r="P65" s="20"/>
      <c r="Q65" s="20">
        <v>0</v>
      </c>
      <c r="S65" s="20">
        <v>947962085</v>
      </c>
      <c r="U65" s="5" t="s">
        <v>262</v>
      </c>
    </row>
    <row r="66" spans="1:21" ht="21">
      <c r="A66" s="3" t="s">
        <v>182</v>
      </c>
      <c r="C66" s="20">
        <v>108021139</v>
      </c>
      <c r="E66" s="20">
        <v>7308829650</v>
      </c>
      <c r="G66" s="20">
        <v>0</v>
      </c>
      <c r="I66" s="20">
        <v>7416850789</v>
      </c>
      <c r="K66" s="5" t="s">
        <v>366</v>
      </c>
      <c r="M66" s="20">
        <v>108021139</v>
      </c>
      <c r="N66" s="20"/>
      <c r="O66" s="20">
        <v>8898679062</v>
      </c>
      <c r="P66" s="20"/>
      <c r="Q66" s="20">
        <v>0</v>
      </c>
      <c r="S66" s="20">
        <v>9006700201</v>
      </c>
      <c r="U66" s="5" t="s">
        <v>338</v>
      </c>
    </row>
    <row r="67" spans="1:21" ht="21">
      <c r="A67" s="3" t="s">
        <v>189</v>
      </c>
      <c r="C67" s="20">
        <v>0</v>
      </c>
      <c r="E67" s="20">
        <v>-2140061465</v>
      </c>
      <c r="G67" s="20">
        <v>0</v>
      </c>
      <c r="I67" s="20">
        <v>-2140061465</v>
      </c>
      <c r="K67" s="5" t="s">
        <v>367</v>
      </c>
      <c r="M67" s="20">
        <v>1231383234</v>
      </c>
      <c r="N67" s="20"/>
      <c r="O67" s="20">
        <v>0</v>
      </c>
      <c r="P67" s="20"/>
      <c r="Q67" s="20">
        <v>0</v>
      </c>
      <c r="S67" s="20">
        <v>1231383234</v>
      </c>
      <c r="U67" s="5" t="s">
        <v>368</v>
      </c>
    </row>
    <row r="68" spans="1:21" ht="21">
      <c r="A68" s="3" t="s">
        <v>183</v>
      </c>
      <c r="C68" s="20">
        <v>145828437</v>
      </c>
      <c r="E68" s="20">
        <v>12056059550</v>
      </c>
      <c r="G68" s="20">
        <v>0</v>
      </c>
      <c r="I68" s="20">
        <v>12201887987</v>
      </c>
      <c r="K68" s="5" t="s">
        <v>369</v>
      </c>
      <c r="M68" s="20">
        <v>145828437</v>
      </c>
      <c r="N68" s="20"/>
      <c r="O68" s="20">
        <v>34758731870</v>
      </c>
      <c r="P68" s="20"/>
      <c r="Q68" s="20">
        <v>0</v>
      </c>
      <c r="S68" s="20">
        <v>34904560307</v>
      </c>
      <c r="U68" s="5" t="s">
        <v>370</v>
      </c>
    </row>
    <row r="69" spans="1:21" ht="21">
      <c r="A69" s="3" t="s">
        <v>188</v>
      </c>
      <c r="C69" s="20">
        <v>309723041</v>
      </c>
      <c r="E69" s="20">
        <v>1487798489</v>
      </c>
      <c r="G69" s="20">
        <v>0</v>
      </c>
      <c r="I69" s="20">
        <v>1797521530</v>
      </c>
      <c r="K69" s="5" t="s">
        <v>264</v>
      </c>
      <c r="M69" s="20">
        <v>309723041</v>
      </c>
      <c r="N69" s="20"/>
      <c r="O69" s="20">
        <v>10652648175</v>
      </c>
      <c r="P69" s="20"/>
      <c r="Q69" s="20">
        <v>0</v>
      </c>
      <c r="S69" s="20">
        <v>10962371216</v>
      </c>
      <c r="U69" s="5" t="s">
        <v>371</v>
      </c>
    </row>
    <row r="70" spans="1:21" ht="21">
      <c r="A70" s="3" t="s">
        <v>136</v>
      </c>
      <c r="C70" s="20">
        <v>0</v>
      </c>
      <c r="E70" s="20">
        <v>-2354257739</v>
      </c>
      <c r="G70" s="20">
        <v>0</v>
      </c>
      <c r="I70" s="20">
        <v>-2354257739</v>
      </c>
      <c r="K70" s="5" t="s">
        <v>372</v>
      </c>
      <c r="M70" s="20">
        <v>418637993</v>
      </c>
      <c r="N70" s="20"/>
      <c r="O70" s="20">
        <v>0</v>
      </c>
      <c r="P70" s="20"/>
      <c r="Q70" s="20">
        <v>0</v>
      </c>
      <c r="S70" s="20">
        <v>418637993</v>
      </c>
      <c r="U70" s="5" t="s">
        <v>365</v>
      </c>
    </row>
    <row r="71" spans="1:21" ht="21">
      <c r="A71" s="3" t="s">
        <v>200</v>
      </c>
      <c r="C71" s="20">
        <v>1020785</v>
      </c>
      <c r="E71" s="20">
        <v>4176072</v>
      </c>
      <c r="G71" s="20">
        <v>0</v>
      </c>
      <c r="I71" s="20">
        <v>5196857</v>
      </c>
      <c r="K71" s="5" t="s">
        <v>240</v>
      </c>
      <c r="M71" s="20">
        <v>1020785</v>
      </c>
      <c r="N71" s="20"/>
      <c r="O71" s="20">
        <v>8138224</v>
      </c>
      <c r="P71" s="20"/>
      <c r="Q71" s="20">
        <v>0</v>
      </c>
      <c r="S71" s="20">
        <v>9159009</v>
      </c>
      <c r="U71" s="5" t="s">
        <v>240</v>
      </c>
    </row>
    <row r="72" spans="1:21" ht="21">
      <c r="A72" s="3" t="s">
        <v>198</v>
      </c>
      <c r="C72" s="20">
        <v>5811217</v>
      </c>
      <c r="E72" s="20">
        <v>20714532</v>
      </c>
      <c r="G72" s="20">
        <v>0</v>
      </c>
      <c r="I72" s="20">
        <v>26525749</v>
      </c>
      <c r="K72" s="5" t="s">
        <v>334</v>
      </c>
      <c r="M72" s="20">
        <v>5811217</v>
      </c>
      <c r="N72" s="20"/>
      <c r="O72" s="20">
        <v>40009265</v>
      </c>
      <c r="P72" s="20"/>
      <c r="Q72" s="20">
        <v>0</v>
      </c>
      <c r="S72" s="20">
        <v>45820482</v>
      </c>
      <c r="U72" s="5" t="s">
        <v>334</v>
      </c>
    </row>
    <row r="73" spans="1:21" ht="21">
      <c r="A73" s="3" t="s">
        <v>195</v>
      </c>
      <c r="C73" s="20">
        <v>0</v>
      </c>
      <c r="E73" s="20">
        <v>5424987750</v>
      </c>
      <c r="G73" s="20">
        <v>0</v>
      </c>
      <c r="I73" s="20">
        <v>5424987750</v>
      </c>
      <c r="K73" s="5" t="s">
        <v>373</v>
      </c>
      <c r="M73" s="20">
        <v>0</v>
      </c>
      <c r="N73" s="20"/>
      <c r="O73" s="20">
        <v>5374553593</v>
      </c>
      <c r="P73" s="20"/>
      <c r="Q73" s="20">
        <v>0</v>
      </c>
      <c r="S73" s="20">
        <v>5374553593</v>
      </c>
      <c r="U73" s="5" t="s">
        <v>325</v>
      </c>
    </row>
    <row r="74" spans="1:21" ht="21">
      <c r="A74" s="3" t="s">
        <v>253</v>
      </c>
      <c r="C74" s="20">
        <v>0</v>
      </c>
      <c r="E74" s="20">
        <v>-1285698915</v>
      </c>
      <c r="G74" s="20">
        <v>0</v>
      </c>
      <c r="I74" s="20">
        <v>-1285698915</v>
      </c>
      <c r="K74" s="5" t="s">
        <v>374</v>
      </c>
      <c r="M74" s="20">
        <v>0</v>
      </c>
      <c r="N74" s="20"/>
      <c r="O74" s="20">
        <v>-1285698915</v>
      </c>
      <c r="P74" s="20"/>
      <c r="Q74" s="20">
        <v>0</v>
      </c>
      <c r="S74" s="20">
        <v>-1285698915</v>
      </c>
      <c r="U74" s="5" t="s">
        <v>375</v>
      </c>
    </row>
    <row r="75" spans="1:21" ht="21">
      <c r="A75" s="3" t="s">
        <v>137</v>
      </c>
      <c r="C75" s="20">
        <v>0</v>
      </c>
      <c r="E75" s="20">
        <v>-9535452600</v>
      </c>
      <c r="G75" s="20">
        <v>0</v>
      </c>
      <c r="I75" s="20">
        <v>-9535452600</v>
      </c>
      <c r="K75" s="5" t="s">
        <v>376</v>
      </c>
      <c r="M75" s="20">
        <v>0</v>
      </c>
      <c r="N75" s="20"/>
      <c r="O75" s="20">
        <v>5673441900</v>
      </c>
      <c r="P75" s="20"/>
      <c r="Q75" s="20">
        <v>0</v>
      </c>
      <c r="S75" s="20">
        <v>5673441900</v>
      </c>
      <c r="U75" s="5" t="s">
        <v>377</v>
      </c>
    </row>
    <row r="76" spans="1:21" ht="21">
      <c r="A76" s="3" t="s">
        <v>186</v>
      </c>
      <c r="C76" s="20">
        <v>0</v>
      </c>
      <c r="E76" s="20">
        <v>-1570163122</v>
      </c>
      <c r="G76" s="20">
        <v>0</v>
      </c>
      <c r="I76" s="20">
        <v>-1570163122</v>
      </c>
      <c r="K76" s="5" t="s">
        <v>378</v>
      </c>
      <c r="M76" s="20">
        <v>0</v>
      </c>
      <c r="N76" s="20"/>
      <c r="O76" s="20">
        <v>-973120360</v>
      </c>
      <c r="P76" s="20"/>
      <c r="Q76" s="20">
        <v>0</v>
      </c>
      <c r="S76" s="20">
        <v>-973120360</v>
      </c>
      <c r="U76" s="5" t="s">
        <v>379</v>
      </c>
    </row>
    <row r="77" spans="1:21" ht="21">
      <c r="A77" s="3" t="s">
        <v>194</v>
      </c>
      <c r="C77" s="20">
        <v>0</v>
      </c>
      <c r="E77" s="20">
        <v>5608057828</v>
      </c>
      <c r="G77" s="20">
        <v>0</v>
      </c>
      <c r="I77" s="20">
        <v>5608057828</v>
      </c>
      <c r="K77" s="5" t="s">
        <v>380</v>
      </c>
      <c r="M77" s="20">
        <v>0</v>
      </c>
      <c r="N77" s="20"/>
      <c r="O77" s="20">
        <v>15377440753</v>
      </c>
      <c r="P77" s="20"/>
      <c r="Q77" s="20">
        <v>0</v>
      </c>
      <c r="S77" s="20">
        <v>15377440753</v>
      </c>
      <c r="U77" s="5" t="s">
        <v>381</v>
      </c>
    </row>
    <row r="78" spans="1:21" ht="21">
      <c r="A78" s="3" t="s">
        <v>180</v>
      </c>
      <c r="C78" s="20">
        <v>0</v>
      </c>
      <c r="E78" s="20">
        <v>-1889120355</v>
      </c>
      <c r="G78" s="20">
        <v>0</v>
      </c>
      <c r="I78" s="20">
        <v>-1889120355</v>
      </c>
      <c r="K78" s="5" t="s">
        <v>382</v>
      </c>
      <c r="M78" s="20">
        <v>0</v>
      </c>
      <c r="N78" s="20"/>
      <c r="O78" s="20">
        <v>6229698094</v>
      </c>
      <c r="P78" s="20"/>
      <c r="Q78" s="20">
        <v>0</v>
      </c>
      <c r="S78" s="20">
        <v>6229698094</v>
      </c>
      <c r="U78" s="5" t="s">
        <v>247</v>
      </c>
    </row>
    <row r="79" spans="1:21" ht="21">
      <c r="A79" s="3" t="s">
        <v>255</v>
      </c>
      <c r="C79" s="20">
        <v>0</v>
      </c>
      <c r="E79" s="20">
        <v>1812835873</v>
      </c>
      <c r="G79" s="20">
        <v>0</v>
      </c>
      <c r="I79" s="20">
        <v>1812835873</v>
      </c>
      <c r="K79" s="5" t="s">
        <v>383</v>
      </c>
      <c r="M79" s="20">
        <v>0</v>
      </c>
      <c r="N79" s="20"/>
      <c r="O79" s="20">
        <v>1812835873</v>
      </c>
      <c r="P79" s="20"/>
      <c r="Q79" s="20">
        <v>0</v>
      </c>
      <c r="S79" s="20">
        <v>1812835873</v>
      </c>
      <c r="U79" s="5" t="s">
        <v>384</v>
      </c>
    </row>
    <row r="80" spans="1:21" ht="21">
      <c r="A80" s="3" t="s">
        <v>135</v>
      </c>
      <c r="C80" s="20">
        <v>0</v>
      </c>
      <c r="E80" s="20">
        <v>-6091584946</v>
      </c>
      <c r="G80" s="20">
        <v>0</v>
      </c>
      <c r="I80" s="20">
        <v>-6091584946</v>
      </c>
      <c r="K80" s="5" t="s">
        <v>385</v>
      </c>
      <c r="M80" s="20">
        <v>0</v>
      </c>
      <c r="N80" s="20"/>
      <c r="O80" s="20">
        <v>4083905929</v>
      </c>
      <c r="P80" s="20"/>
      <c r="Q80" s="20">
        <v>0</v>
      </c>
      <c r="S80" s="20">
        <v>4083905929</v>
      </c>
      <c r="U80" s="5" t="s">
        <v>386</v>
      </c>
    </row>
    <row r="81" spans="1:21" ht="21">
      <c r="A81" s="3" t="s">
        <v>197</v>
      </c>
      <c r="C81" s="20">
        <v>0</v>
      </c>
      <c r="E81" s="20">
        <v>2340748494</v>
      </c>
      <c r="G81" s="20">
        <v>0</v>
      </c>
      <c r="I81" s="20">
        <v>2340748494</v>
      </c>
      <c r="K81" s="5" t="s">
        <v>360</v>
      </c>
      <c r="M81" s="20">
        <v>0</v>
      </c>
      <c r="N81" s="20"/>
      <c r="O81" s="20">
        <v>9686843262</v>
      </c>
      <c r="P81" s="20"/>
      <c r="Q81" s="20">
        <v>0</v>
      </c>
      <c r="S81" s="20">
        <v>9686843262</v>
      </c>
      <c r="U81" s="5" t="s">
        <v>387</v>
      </c>
    </row>
    <row r="82" spans="1:21" ht="21">
      <c r="A82" s="3" t="s">
        <v>190</v>
      </c>
      <c r="C82" s="20">
        <v>0</v>
      </c>
      <c r="E82" s="20">
        <v>-5524308350</v>
      </c>
      <c r="G82" s="20">
        <v>0</v>
      </c>
      <c r="I82" s="20">
        <v>-5524308350</v>
      </c>
      <c r="K82" s="5" t="s">
        <v>388</v>
      </c>
      <c r="M82" s="20">
        <v>0</v>
      </c>
      <c r="N82" s="20"/>
      <c r="O82" s="20">
        <v>-1240025373</v>
      </c>
      <c r="P82" s="20"/>
      <c r="Q82" s="20">
        <v>0</v>
      </c>
      <c r="S82" s="20">
        <v>-1240025373</v>
      </c>
      <c r="U82" s="5" t="s">
        <v>389</v>
      </c>
    </row>
    <row r="83" spans="1:21" ht="21">
      <c r="A83" s="3" t="s">
        <v>196</v>
      </c>
      <c r="C83" s="20">
        <v>0</v>
      </c>
      <c r="E83" s="20">
        <v>127576338</v>
      </c>
      <c r="G83" s="20">
        <v>0</v>
      </c>
      <c r="I83" s="20">
        <v>127576338</v>
      </c>
      <c r="K83" s="5" t="s">
        <v>390</v>
      </c>
      <c r="M83" s="20">
        <v>0</v>
      </c>
      <c r="N83" s="20"/>
      <c r="O83" s="20">
        <v>0</v>
      </c>
      <c r="P83" s="20"/>
      <c r="Q83" s="20">
        <v>0</v>
      </c>
      <c r="S83" s="20">
        <v>0</v>
      </c>
      <c r="U83" s="5" t="s">
        <v>240</v>
      </c>
    </row>
    <row r="84" spans="1:21" ht="21">
      <c r="A84" s="3" t="s">
        <v>170</v>
      </c>
      <c r="C84" s="20">
        <v>0</v>
      </c>
      <c r="E84" s="20">
        <v>-45545391379</v>
      </c>
      <c r="G84" s="20">
        <v>0</v>
      </c>
      <c r="I84" s="20">
        <v>-45545391379</v>
      </c>
      <c r="K84" s="5" t="s">
        <v>391</v>
      </c>
      <c r="M84" s="20">
        <v>0</v>
      </c>
      <c r="N84" s="20"/>
      <c r="O84" s="20">
        <v>0</v>
      </c>
      <c r="P84" s="20"/>
      <c r="Q84" s="20">
        <v>0</v>
      </c>
      <c r="S84" s="20">
        <v>0</v>
      </c>
      <c r="U84" s="5" t="s">
        <v>240</v>
      </c>
    </row>
    <row r="85" spans="1:21" ht="21">
      <c r="A85" s="3" t="s">
        <v>193</v>
      </c>
      <c r="C85" s="20">
        <v>0</v>
      </c>
      <c r="E85" s="20">
        <v>-29153876753</v>
      </c>
      <c r="G85" s="20">
        <v>0</v>
      </c>
      <c r="I85" s="20">
        <v>-29153876753</v>
      </c>
      <c r="K85" s="5" t="s">
        <v>392</v>
      </c>
      <c r="M85" s="20">
        <v>0</v>
      </c>
      <c r="N85" s="20"/>
      <c r="O85" s="20">
        <v>0</v>
      </c>
      <c r="P85" s="20"/>
      <c r="Q85" s="20">
        <v>0</v>
      </c>
      <c r="S85" s="20">
        <v>0</v>
      </c>
      <c r="U85" s="5" t="s">
        <v>240</v>
      </c>
    </row>
    <row r="86" spans="1:21" ht="21">
      <c r="A86" s="3" t="s">
        <v>191</v>
      </c>
      <c r="C86" s="20">
        <v>0</v>
      </c>
      <c r="E86" s="20">
        <v>-1364587091</v>
      </c>
      <c r="G86" s="20">
        <v>0</v>
      </c>
      <c r="I86" s="20">
        <v>-1364587091</v>
      </c>
      <c r="K86" s="5" t="s">
        <v>393</v>
      </c>
      <c r="M86" s="20">
        <v>0</v>
      </c>
      <c r="N86" s="20"/>
      <c r="O86" s="20">
        <v>0</v>
      </c>
      <c r="P86" s="20"/>
      <c r="Q86" s="20">
        <v>0</v>
      </c>
      <c r="S86" s="20">
        <v>0</v>
      </c>
      <c r="U86" s="5" t="s">
        <v>240</v>
      </c>
    </row>
    <row r="87" spans="1:21" ht="21">
      <c r="A87" s="3" t="s">
        <v>175</v>
      </c>
      <c r="C87" s="20">
        <v>0</v>
      </c>
      <c r="E87" s="20">
        <v>-3826228976</v>
      </c>
      <c r="G87" s="20">
        <v>0</v>
      </c>
      <c r="I87" s="20">
        <v>-3826228976</v>
      </c>
      <c r="K87" s="5" t="s">
        <v>394</v>
      </c>
      <c r="M87" s="20">
        <v>0</v>
      </c>
      <c r="N87" s="20"/>
      <c r="O87" s="20">
        <v>0</v>
      </c>
      <c r="P87" s="20"/>
      <c r="Q87" s="20">
        <v>0</v>
      </c>
      <c r="S87" s="20">
        <v>0</v>
      </c>
      <c r="U87" s="5" t="s">
        <v>240</v>
      </c>
    </row>
    <row r="88" spans="1:21" ht="21">
      <c r="A88" s="3" t="s">
        <v>185</v>
      </c>
      <c r="C88" s="20">
        <v>0</v>
      </c>
      <c r="E88" s="20">
        <v>-2458293165</v>
      </c>
      <c r="G88" s="20">
        <v>0</v>
      </c>
      <c r="I88" s="20">
        <v>-2458293165</v>
      </c>
      <c r="K88" s="5" t="s">
        <v>395</v>
      </c>
      <c r="M88" s="20">
        <v>0</v>
      </c>
      <c r="N88" s="20"/>
      <c r="O88" s="20">
        <v>0</v>
      </c>
      <c r="P88" s="20"/>
      <c r="Q88" s="20">
        <v>0</v>
      </c>
      <c r="S88" s="20">
        <v>0</v>
      </c>
      <c r="U88" s="5" t="s">
        <v>240</v>
      </c>
    </row>
    <row r="89" spans="1:21" ht="21">
      <c r="A89" s="3" t="s">
        <v>181</v>
      </c>
      <c r="C89" s="20">
        <v>0</v>
      </c>
      <c r="E89" s="20">
        <v>-6632501645</v>
      </c>
      <c r="G89" s="20">
        <v>0</v>
      </c>
      <c r="I89" s="20">
        <v>-6632501645</v>
      </c>
      <c r="K89" s="5" t="s">
        <v>396</v>
      </c>
      <c r="M89" s="20">
        <v>0</v>
      </c>
      <c r="N89" s="20"/>
      <c r="O89" s="20">
        <v>0</v>
      </c>
      <c r="P89" s="20"/>
      <c r="Q89" s="20">
        <v>0</v>
      </c>
      <c r="S89" s="20">
        <v>0</v>
      </c>
      <c r="U89" s="5" t="s">
        <v>240</v>
      </c>
    </row>
    <row r="90" spans="1:21" ht="21">
      <c r="A90" s="3" t="s">
        <v>134</v>
      </c>
      <c r="C90" s="20">
        <v>0</v>
      </c>
      <c r="E90" s="20">
        <v>14908787</v>
      </c>
      <c r="G90" s="20">
        <v>0</v>
      </c>
      <c r="I90" s="20">
        <v>14908787</v>
      </c>
      <c r="K90" s="5" t="s">
        <v>334</v>
      </c>
      <c r="M90" s="20">
        <v>0</v>
      </c>
      <c r="N90" s="20"/>
      <c r="O90" s="20">
        <v>0</v>
      </c>
      <c r="P90" s="20"/>
      <c r="Q90" s="20">
        <v>0</v>
      </c>
      <c r="S90" s="20">
        <v>0</v>
      </c>
      <c r="U90" s="5" t="s">
        <v>240</v>
      </c>
    </row>
    <row r="91" spans="1:21" ht="21">
      <c r="A91" s="3" t="s">
        <v>141</v>
      </c>
      <c r="C91" s="20">
        <v>0</v>
      </c>
      <c r="E91" s="20">
        <v>-16428461631</v>
      </c>
      <c r="G91" s="20">
        <v>0</v>
      </c>
      <c r="I91" s="20">
        <v>-16428461631</v>
      </c>
      <c r="K91" s="5" t="s">
        <v>397</v>
      </c>
      <c r="M91" s="20">
        <v>0</v>
      </c>
      <c r="N91" s="20"/>
      <c r="O91" s="20">
        <v>0</v>
      </c>
      <c r="P91" s="20"/>
      <c r="Q91" s="20">
        <v>0</v>
      </c>
      <c r="S91" s="20">
        <v>0</v>
      </c>
      <c r="U91" s="5" t="s">
        <v>240</v>
      </c>
    </row>
    <row r="92" spans="1:21" ht="21">
      <c r="A92" s="3" t="s">
        <v>199</v>
      </c>
      <c r="C92" s="20">
        <v>0</v>
      </c>
      <c r="E92" s="20">
        <v>-3229762878</v>
      </c>
      <c r="G92" s="20">
        <v>0</v>
      </c>
      <c r="I92" s="20">
        <v>-3229762878</v>
      </c>
      <c r="K92" s="5" t="s">
        <v>398</v>
      </c>
      <c r="M92" s="20">
        <v>0</v>
      </c>
      <c r="N92" s="20"/>
      <c r="O92" s="20">
        <v>0</v>
      </c>
      <c r="P92" s="20"/>
      <c r="Q92" s="20">
        <v>0</v>
      </c>
      <c r="S92" s="20">
        <v>0</v>
      </c>
      <c r="U92" s="5" t="s">
        <v>240</v>
      </c>
    </row>
    <row r="93" spans="1:21" ht="21.75" thickBot="1">
      <c r="A93" s="3" t="s">
        <v>69</v>
      </c>
      <c r="C93" s="22">
        <f>SUM(C9:C92)</f>
        <v>1540067061</v>
      </c>
      <c r="E93" s="22">
        <f>SUM(E9:E92)</f>
        <v>-108993974880</v>
      </c>
      <c r="G93" s="22">
        <f>SUM(G9:G92)</f>
        <v>355000078453</v>
      </c>
      <c r="I93" s="22">
        <f>SUM(I9:I92)</f>
        <v>247546170634</v>
      </c>
      <c r="K93" s="7">
        <f>SUM(K9:K92)</f>
        <v>0</v>
      </c>
      <c r="M93" s="6">
        <f>SUM(M9:M92)</f>
        <v>4134441471</v>
      </c>
      <c r="O93" s="6">
        <f>SUM(O9:O92)</f>
        <v>100036520039</v>
      </c>
      <c r="Q93" s="6">
        <f>SUM(Q9:Q92)</f>
        <v>492912288457</v>
      </c>
      <c r="S93" s="22">
        <f>SUM(S9:S92)</f>
        <v>597083249967</v>
      </c>
      <c r="U93" s="7">
        <f>SUM(U9:U92)</f>
        <v>0</v>
      </c>
    </row>
    <row r="94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rightToLeft="1" view="pageBreakPreview" topLeftCell="A15" zoomScaleNormal="100" zoomScaleSheetLayoutView="100" workbookViewId="0">
      <selection activeCell="Q40" sqref="Q40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7" customFormat="1" ht="25.5">
      <c r="A5" s="61" t="s">
        <v>90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7" spans="1:17" ht="30.75" thickBot="1">
      <c r="A7" s="60" t="s">
        <v>48</v>
      </c>
      <c r="C7" s="63" t="s">
        <v>46</v>
      </c>
      <c r="D7" s="63" t="s">
        <v>46</v>
      </c>
      <c r="E7" s="63" t="s">
        <v>46</v>
      </c>
      <c r="F7" s="63" t="s">
        <v>46</v>
      </c>
      <c r="G7" s="63" t="s">
        <v>46</v>
      </c>
      <c r="H7" s="63" t="s">
        <v>46</v>
      </c>
      <c r="I7" s="63" t="s">
        <v>46</v>
      </c>
      <c r="K7" s="63" t="s">
        <v>47</v>
      </c>
      <c r="L7" s="63" t="s">
        <v>47</v>
      </c>
      <c r="M7" s="63" t="s">
        <v>47</v>
      </c>
      <c r="N7" s="63" t="s">
        <v>47</v>
      </c>
      <c r="O7" s="63" t="s">
        <v>47</v>
      </c>
      <c r="P7" s="63" t="s">
        <v>47</v>
      </c>
      <c r="Q7" s="63" t="s">
        <v>47</v>
      </c>
    </row>
    <row r="8" spans="1:17" ht="30.75" thickBot="1">
      <c r="A8" s="63" t="s">
        <v>48</v>
      </c>
      <c r="C8" s="62" t="s">
        <v>68</v>
      </c>
      <c r="D8" s="11"/>
      <c r="E8" s="62" t="s">
        <v>65</v>
      </c>
      <c r="F8" s="11"/>
      <c r="G8" s="62" t="s">
        <v>66</v>
      </c>
      <c r="H8" s="11"/>
      <c r="I8" s="62" t="s">
        <v>69</v>
      </c>
      <c r="K8" s="62" t="s">
        <v>68</v>
      </c>
      <c r="L8" s="11"/>
      <c r="M8" s="69" t="s">
        <v>65</v>
      </c>
      <c r="N8" s="11"/>
      <c r="O8" s="62" t="s">
        <v>66</v>
      </c>
      <c r="P8" s="11"/>
      <c r="Q8" s="62" t="s">
        <v>69</v>
      </c>
    </row>
    <row r="9" spans="1:17" ht="21">
      <c r="A9" s="3" t="s">
        <v>155</v>
      </c>
      <c r="C9" s="20">
        <v>0</v>
      </c>
      <c r="D9" s="20"/>
      <c r="E9" s="20">
        <v>0</v>
      </c>
      <c r="F9" s="20"/>
      <c r="G9" s="20">
        <v>16361453</v>
      </c>
      <c r="H9" s="20"/>
      <c r="I9" s="20">
        <v>16361453</v>
      </c>
      <c r="K9" s="5">
        <v>0</v>
      </c>
      <c r="M9" s="20">
        <v>0</v>
      </c>
      <c r="N9" s="20"/>
      <c r="O9" s="20">
        <v>16361453</v>
      </c>
      <c r="P9" s="20"/>
      <c r="Q9" s="20">
        <v>16361453</v>
      </c>
    </row>
    <row r="10" spans="1:17" ht="21">
      <c r="A10" s="3" t="s">
        <v>104</v>
      </c>
      <c r="C10" s="20">
        <v>0</v>
      </c>
      <c r="D10" s="20"/>
      <c r="E10" s="20">
        <v>0</v>
      </c>
      <c r="F10" s="20"/>
      <c r="G10" s="20">
        <v>4280025</v>
      </c>
      <c r="H10" s="20"/>
      <c r="I10" s="20">
        <v>4280025</v>
      </c>
      <c r="K10" s="5">
        <v>0</v>
      </c>
      <c r="M10" s="20">
        <v>0</v>
      </c>
      <c r="N10" s="20"/>
      <c r="O10" s="20">
        <v>397289381</v>
      </c>
      <c r="P10" s="20"/>
      <c r="Q10" s="20">
        <v>397289381</v>
      </c>
    </row>
    <row r="11" spans="1:17" ht="21">
      <c r="A11" s="3" t="s">
        <v>106</v>
      </c>
      <c r="C11" s="20">
        <v>0</v>
      </c>
      <c r="D11" s="20"/>
      <c r="E11" s="20">
        <v>0</v>
      </c>
      <c r="F11" s="20"/>
      <c r="G11" s="20">
        <v>2610800</v>
      </c>
      <c r="H11" s="20"/>
      <c r="I11" s="20">
        <v>2610800</v>
      </c>
      <c r="K11" s="5">
        <v>0</v>
      </c>
      <c r="M11" s="20">
        <v>0</v>
      </c>
      <c r="N11" s="20"/>
      <c r="O11" s="20">
        <v>1143343572</v>
      </c>
      <c r="P11" s="20"/>
      <c r="Q11" s="20">
        <v>1143343572</v>
      </c>
    </row>
    <row r="12" spans="1:17" ht="21">
      <c r="A12" s="3" t="s">
        <v>205</v>
      </c>
      <c r="C12" s="20">
        <v>0</v>
      </c>
      <c r="D12" s="20"/>
      <c r="E12" s="20">
        <v>0</v>
      </c>
      <c r="F12" s="20"/>
      <c r="G12" s="20">
        <v>9998535</v>
      </c>
      <c r="H12" s="20"/>
      <c r="I12" s="20">
        <v>9998535</v>
      </c>
      <c r="K12" s="5">
        <v>0</v>
      </c>
      <c r="M12" s="20">
        <v>0</v>
      </c>
      <c r="N12" s="20"/>
      <c r="O12" s="20">
        <v>9998535</v>
      </c>
      <c r="P12" s="20"/>
      <c r="Q12" s="20">
        <v>9998535</v>
      </c>
    </row>
    <row r="13" spans="1:17" ht="21">
      <c r="A13" s="3" t="s">
        <v>126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K13" s="5">
        <v>0</v>
      </c>
      <c r="M13" s="20">
        <v>0</v>
      </c>
      <c r="N13" s="20"/>
      <c r="O13" s="20">
        <v>36791607</v>
      </c>
      <c r="P13" s="20"/>
      <c r="Q13" s="20">
        <v>36791607</v>
      </c>
    </row>
    <row r="14" spans="1:17" ht="21">
      <c r="A14" s="3" t="s">
        <v>103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2561288438</v>
      </c>
      <c r="P14" s="20"/>
      <c r="Q14" s="20">
        <v>2561288438</v>
      </c>
    </row>
    <row r="15" spans="1:17" ht="21">
      <c r="A15" s="3" t="s">
        <v>150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4135085506</v>
      </c>
      <c r="P15" s="20"/>
      <c r="Q15" s="20">
        <v>4135085506</v>
      </c>
    </row>
    <row r="16" spans="1:17" ht="21">
      <c r="A16" s="3" t="s">
        <v>167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0</v>
      </c>
      <c r="M16" s="20">
        <v>0</v>
      </c>
      <c r="N16" s="20"/>
      <c r="O16" s="20">
        <v>775286</v>
      </c>
      <c r="P16" s="20"/>
      <c r="Q16" s="20">
        <v>775286</v>
      </c>
    </row>
    <row r="17" spans="1:17" ht="21">
      <c r="A17" s="3" t="s">
        <v>102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0</v>
      </c>
      <c r="M17" s="20">
        <v>0</v>
      </c>
      <c r="N17" s="20"/>
      <c r="O17" s="20">
        <v>2653742169</v>
      </c>
      <c r="P17" s="20"/>
      <c r="Q17" s="20">
        <v>2653742169</v>
      </c>
    </row>
    <row r="18" spans="1:17" ht="21">
      <c r="A18" s="3" t="s">
        <v>154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2276921450</v>
      </c>
      <c r="P18" s="20"/>
      <c r="Q18" s="20">
        <v>2276921450</v>
      </c>
    </row>
    <row r="19" spans="1:17" ht="21">
      <c r="A19" s="3" t="s">
        <v>161</v>
      </c>
      <c r="C19" s="20">
        <v>1243178350</v>
      </c>
      <c r="D19" s="20"/>
      <c r="E19" s="20">
        <v>-2869620786</v>
      </c>
      <c r="F19" s="20"/>
      <c r="G19" s="20">
        <v>0</v>
      </c>
      <c r="H19" s="20"/>
      <c r="I19" s="20">
        <v>-1626442436</v>
      </c>
      <c r="K19" s="5">
        <v>4743974284</v>
      </c>
      <c r="M19" s="20">
        <v>1490885256</v>
      </c>
      <c r="N19" s="20"/>
      <c r="O19" s="20">
        <v>0</v>
      </c>
      <c r="P19" s="20"/>
      <c r="Q19" s="20">
        <v>6234859540</v>
      </c>
    </row>
    <row r="20" spans="1:17" ht="21">
      <c r="A20" s="3" t="s">
        <v>146</v>
      </c>
      <c r="C20" s="20">
        <v>858741074</v>
      </c>
      <c r="D20" s="20"/>
      <c r="E20" s="20">
        <v>-1224952436</v>
      </c>
      <c r="F20" s="20"/>
      <c r="G20" s="20">
        <v>0</v>
      </c>
      <c r="H20" s="20"/>
      <c r="I20" s="20">
        <v>-366211362</v>
      </c>
      <c r="K20" s="5">
        <v>3288339097</v>
      </c>
      <c r="M20" s="20">
        <v>76654108</v>
      </c>
      <c r="N20" s="20"/>
      <c r="O20" s="20">
        <v>0</v>
      </c>
      <c r="P20" s="20"/>
      <c r="Q20" s="20">
        <v>3364993205</v>
      </c>
    </row>
    <row r="21" spans="1:17" ht="21">
      <c r="A21" s="3" t="s">
        <v>108</v>
      </c>
      <c r="C21" s="20">
        <v>1777152817</v>
      </c>
      <c r="D21" s="20"/>
      <c r="E21" s="20">
        <v>685089952</v>
      </c>
      <c r="F21" s="20"/>
      <c r="G21" s="20">
        <v>0</v>
      </c>
      <c r="H21" s="20"/>
      <c r="I21" s="20">
        <v>2462242769</v>
      </c>
      <c r="K21" s="5">
        <v>3252127215</v>
      </c>
      <c r="M21" s="20">
        <v>1500955989</v>
      </c>
      <c r="N21" s="20"/>
      <c r="O21" s="20">
        <v>0</v>
      </c>
      <c r="P21" s="20"/>
      <c r="Q21" s="20">
        <v>4753083204</v>
      </c>
    </row>
    <row r="22" spans="1:17" ht="21">
      <c r="A22" s="3" t="s">
        <v>177</v>
      </c>
      <c r="C22" s="20">
        <v>2129970210</v>
      </c>
      <c r="D22" s="20"/>
      <c r="E22" s="20">
        <v>-4142584250</v>
      </c>
      <c r="F22" s="20"/>
      <c r="G22" s="20">
        <v>0</v>
      </c>
      <c r="H22" s="20"/>
      <c r="I22" s="20">
        <v>-2012614040</v>
      </c>
      <c r="K22" s="5">
        <v>7057789180</v>
      </c>
      <c r="M22" s="20">
        <v>-17304886509</v>
      </c>
      <c r="N22" s="20"/>
      <c r="O22" s="20">
        <v>0</v>
      </c>
      <c r="P22" s="20"/>
      <c r="Q22" s="20">
        <v>-10247097329</v>
      </c>
    </row>
    <row r="23" spans="1:17" ht="21">
      <c r="A23" s="3" t="s">
        <v>202</v>
      </c>
      <c r="C23" s="20">
        <v>3343318666</v>
      </c>
      <c r="D23" s="20"/>
      <c r="E23" s="20">
        <v>0</v>
      </c>
      <c r="F23" s="20"/>
      <c r="G23" s="20">
        <v>0</v>
      </c>
      <c r="H23" s="20"/>
      <c r="I23" s="20">
        <v>3343318666</v>
      </c>
      <c r="K23" s="5">
        <v>10127283095</v>
      </c>
      <c r="M23" s="20">
        <v>-7715484272</v>
      </c>
      <c r="N23" s="20"/>
      <c r="O23" s="20">
        <v>0</v>
      </c>
      <c r="P23" s="20"/>
      <c r="Q23" s="20">
        <v>2411798823</v>
      </c>
    </row>
    <row r="24" spans="1:17" ht="21">
      <c r="A24" s="3" t="s">
        <v>158</v>
      </c>
      <c r="C24" s="20">
        <v>0</v>
      </c>
      <c r="D24" s="20"/>
      <c r="E24" s="20">
        <v>-2456828320</v>
      </c>
      <c r="F24" s="20"/>
      <c r="G24" s="20">
        <v>0</v>
      </c>
      <c r="H24" s="20"/>
      <c r="I24" s="20">
        <v>-2456828320</v>
      </c>
      <c r="K24" s="5">
        <v>0</v>
      </c>
      <c r="M24" s="20">
        <v>-1798602652</v>
      </c>
      <c r="N24" s="20"/>
      <c r="O24" s="20">
        <v>0</v>
      </c>
      <c r="P24" s="20"/>
      <c r="Q24" s="20">
        <v>-1798602652</v>
      </c>
    </row>
    <row r="25" spans="1:17" ht="21">
      <c r="A25" s="3" t="s">
        <v>123</v>
      </c>
      <c r="C25" s="20">
        <v>0</v>
      </c>
      <c r="D25" s="20"/>
      <c r="E25" s="20">
        <v>-217805009</v>
      </c>
      <c r="F25" s="20"/>
      <c r="G25" s="20">
        <v>0</v>
      </c>
      <c r="H25" s="20"/>
      <c r="I25" s="20">
        <v>-217805009</v>
      </c>
      <c r="K25" s="5">
        <v>0</v>
      </c>
      <c r="M25" s="20">
        <v>274354870</v>
      </c>
      <c r="N25" s="20"/>
      <c r="O25" s="20">
        <v>0</v>
      </c>
      <c r="P25" s="20"/>
      <c r="Q25" s="20">
        <v>274354870</v>
      </c>
    </row>
    <row r="26" spans="1:17" ht="21">
      <c r="A26" s="3" t="s">
        <v>95</v>
      </c>
      <c r="C26" s="20">
        <v>0</v>
      </c>
      <c r="D26" s="20"/>
      <c r="E26" s="20">
        <v>-289307436</v>
      </c>
      <c r="F26" s="20"/>
      <c r="G26" s="20">
        <v>0</v>
      </c>
      <c r="H26" s="20"/>
      <c r="I26" s="20">
        <v>-289307436</v>
      </c>
      <c r="K26" s="5">
        <v>0</v>
      </c>
      <c r="M26" s="20">
        <v>1116219304</v>
      </c>
      <c r="N26" s="20"/>
      <c r="O26" s="20">
        <v>0</v>
      </c>
      <c r="P26" s="20"/>
      <c r="Q26" s="20">
        <v>1116219304</v>
      </c>
    </row>
    <row r="27" spans="1:17" ht="21">
      <c r="A27" s="3" t="s">
        <v>276</v>
      </c>
      <c r="C27" s="20">
        <v>0</v>
      </c>
      <c r="D27" s="20"/>
      <c r="E27" s="20">
        <v>-1182315329</v>
      </c>
      <c r="F27" s="20"/>
      <c r="G27" s="20">
        <v>0</v>
      </c>
      <c r="H27" s="20"/>
      <c r="I27" s="20">
        <v>-1182315329</v>
      </c>
      <c r="K27" s="5">
        <v>0</v>
      </c>
      <c r="M27" s="20">
        <v>-1182315329</v>
      </c>
      <c r="N27" s="20"/>
      <c r="O27" s="20">
        <v>0</v>
      </c>
      <c r="P27" s="20"/>
      <c r="Q27" s="20">
        <v>-1182315329</v>
      </c>
    </row>
    <row r="28" spans="1:17" ht="21">
      <c r="A28" s="3" t="s">
        <v>272</v>
      </c>
      <c r="C28" s="20">
        <v>0</v>
      </c>
      <c r="D28" s="20"/>
      <c r="E28" s="20">
        <v>-87207235</v>
      </c>
      <c r="F28" s="20"/>
      <c r="G28" s="20">
        <v>0</v>
      </c>
      <c r="H28" s="20"/>
      <c r="I28" s="20">
        <v>-87207235</v>
      </c>
      <c r="K28" s="5">
        <v>0</v>
      </c>
      <c r="M28" s="20">
        <v>-87207235</v>
      </c>
      <c r="N28" s="20"/>
      <c r="O28" s="20">
        <v>0</v>
      </c>
      <c r="P28" s="20"/>
      <c r="Q28" s="20">
        <v>-87207235</v>
      </c>
    </row>
    <row r="29" spans="1:17" ht="21">
      <c r="A29" s="3" t="s">
        <v>208</v>
      </c>
      <c r="C29" s="20">
        <v>0</v>
      </c>
      <c r="D29" s="20"/>
      <c r="E29" s="20">
        <v>-930379888</v>
      </c>
      <c r="F29" s="20"/>
      <c r="G29" s="20">
        <v>0</v>
      </c>
      <c r="H29" s="20"/>
      <c r="I29" s="20">
        <v>-930379888</v>
      </c>
      <c r="K29" s="5">
        <v>0</v>
      </c>
      <c r="M29" s="20">
        <v>-245179891</v>
      </c>
      <c r="N29" s="20"/>
      <c r="O29" s="20">
        <v>0</v>
      </c>
      <c r="P29" s="20"/>
      <c r="Q29" s="20">
        <v>-245179891</v>
      </c>
    </row>
    <row r="30" spans="1:17" ht="21">
      <c r="A30" s="3" t="s">
        <v>99</v>
      </c>
      <c r="C30" s="20">
        <v>0</v>
      </c>
      <c r="D30" s="20"/>
      <c r="E30" s="20">
        <v>-97981631</v>
      </c>
      <c r="F30" s="20"/>
      <c r="G30" s="20">
        <v>0</v>
      </c>
      <c r="H30" s="20"/>
      <c r="I30" s="20">
        <v>-97981631</v>
      </c>
      <c r="K30" s="5">
        <v>0</v>
      </c>
      <c r="M30" s="20">
        <v>183801103</v>
      </c>
      <c r="N30" s="20"/>
      <c r="O30" s="20">
        <v>0</v>
      </c>
      <c r="P30" s="20"/>
      <c r="Q30" s="20">
        <v>183801103</v>
      </c>
    </row>
    <row r="31" spans="1:17" ht="21">
      <c r="A31" s="3" t="s">
        <v>268</v>
      </c>
      <c r="C31" s="20">
        <v>0</v>
      </c>
      <c r="D31" s="20"/>
      <c r="E31" s="20">
        <v>-17489686</v>
      </c>
      <c r="F31" s="20"/>
      <c r="G31" s="20">
        <v>0</v>
      </c>
      <c r="H31" s="20"/>
      <c r="I31" s="20">
        <v>-17489686</v>
      </c>
      <c r="K31" s="5">
        <v>0</v>
      </c>
      <c r="M31" s="20">
        <v>-17489686</v>
      </c>
      <c r="N31" s="20"/>
      <c r="O31" s="20">
        <v>0</v>
      </c>
      <c r="P31" s="20"/>
      <c r="Q31" s="20">
        <v>-17489686</v>
      </c>
    </row>
    <row r="32" spans="1:17" ht="21">
      <c r="A32" s="3" t="s">
        <v>132</v>
      </c>
      <c r="C32" s="20">
        <v>0</v>
      </c>
      <c r="D32" s="20"/>
      <c r="E32" s="20">
        <v>-677756113</v>
      </c>
      <c r="F32" s="20"/>
      <c r="G32" s="20">
        <v>0</v>
      </c>
      <c r="H32" s="20"/>
      <c r="I32" s="20">
        <v>-677756113</v>
      </c>
      <c r="K32" s="5">
        <v>0</v>
      </c>
      <c r="M32" s="20">
        <v>1082417131</v>
      </c>
      <c r="N32" s="20"/>
      <c r="O32" s="20">
        <v>0</v>
      </c>
      <c r="P32" s="20"/>
      <c r="Q32" s="20">
        <v>1082417131</v>
      </c>
    </row>
    <row r="33" spans="1:17" ht="21">
      <c r="A33" s="3" t="s">
        <v>151</v>
      </c>
      <c r="C33" s="20">
        <v>0</v>
      </c>
      <c r="D33" s="20"/>
      <c r="E33" s="20">
        <v>-1408020489</v>
      </c>
      <c r="F33" s="20"/>
      <c r="G33" s="20">
        <v>0</v>
      </c>
      <c r="H33" s="20"/>
      <c r="I33" s="20">
        <v>-1408020489</v>
      </c>
      <c r="K33" s="5">
        <v>0</v>
      </c>
      <c r="M33" s="20">
        <v>1180484714</v>
      </c>
      <c r="N33" s="20"/>
      <c r="O33" s="20">
        <v>0</v>
      </c>
      <c r="P33" s="20"/>
      <c r="Q33" s="20">
        <v>1180484714</v>
      </c>
    </row>
    <row r="34" spans="1:17" ht="21">
      <c r="A34" s="3" t="s">
        <v>104</v>
      </c>
      <c r="C34" s="20">
        <v>0</v>
      </c>
      <c r="D34" s="20"/>
      <c r="E34" s="20">
        <v>-4166043</v>
      </c>
      <c r="F34" s="20"/>
      <c r="G34" s="20">
        <v>0</v>
      </c>
      <c r="H34" s="20"/>
      <c r="I34" s="20">
        <v>-4166043</v>
      </c>
      <c r="K34" s="5">
        <v>0</v>
      </c>
      <c r="M34" s="20">
        <v>0</v>
      </c>
      <c r="N34" s="20"/>
      <c r="O34" s="20">
        <v>0</v>
      </c>
      <c r="P34" s="20"/>
      <c r="Q34" s="20">
        <v>0</v>
      </c>
    </row>
    <row r="35" spans="1:17" ht="21">
      <c r="A35" s="3" t="s">
        <v>106</v>
      </c>
      <c r="C35" s="20">
        <v>0</v>
      </c>
      <c r="D35" s="20"/>
      <c r="E35" s="20">
        <v>-2623324</v>
      </c>
      <c r="F35" s="20"/>
      <c r="G35" s="20">
        <v>0</v>
      </c>
      <c r="H35" s="20"/>
      <c r="I35" s="20">
        <v>-2623324</v>
      </c>
      <c r="K35" s="5">
        <v>0</v>
      </c>
      <c r="M35" s="20">
        <v>0</v>
      </c>
      <c r="N35" s="20"/>
      <c r="O35" s="20">
        <v>0</v>
      </c>
      <c r="P35" s="20"/>
      <c r="Q35" s="20">
        <v>0</v>
      </c>
    </row>
    <row r="36" spans="1:17" ht="21">
      <c r="A36" s="3" t="s">
        <v>155</v>
      </c>
      <c r="C36" s="20">
        <v>0</v>
      </c>
      <c r="D36" s="20"/>
      <c r="E36" s="20">
        <v>-32432913</v>
      </c>
      <c r="F36" s="20"/>
      <c r="G36" s="20">
        <v>0</v>
      </c>
      <c r="H36" s="20"/>
      <c r="I36" s="20">
        <v>-32432913</v>
      </c>
      <c r="K36" s="5">
        <v>0</v>
      </c>
      <c r="M36" s="20">
        <v>0</v>
      </c>
      <c r="N36" s="20"/>
      <c r="O36" s="20">
        <v>0</v>
      </c>
      <c r="P36" s="20"/>
      <c r="Q36" s="20">
        <v>0</v>
      </c>
    </row>
    <row r="37" spans="1:17" ht="21">
      <c r="A37" s="3" t="s">
        <v>205</v>
      </c>
      <c r="C37" s="20">
        <v>0</v>
      </c>
      <c r="D37" s="20"/>
      <c r="E37" s="20">
        <v>-23029260</v>
      </c>
      <c r="F37" s="20"/>
      <c r="G37" s="20">
        <v>0</v>
      </c>
      <c r="H37" s="20"/>
      <c r="I37" s="20">
        <v>-23029260</v>
      </c>
      <c r="K37" s="5">
        <v>0</v>
      </c>
      <c r="M37" s="20">
        <v>0</v>
      </c>
      <c r="N37" s="20"/>
      <c r="O37" s="20">
        <v>0</v>
      </c>
      <c r="P37" s="20"/>
      <c r="Q37" s="20">
        <v>0</v>
      </c>
    </row>
    <row r="38" spans="1:17" ht="21">
      <c r="A38" s="3"/>
      <c r="C38" s="20"/>
      <c r="D38" s="20"/>
      <c r="E38" s="20"/>
      <c r="F38" s="20"/>
      <c r="G38" s="20"/>
      <c r="H38" s="20"/>
      <c r="I38" s="20"/>
      <c r="K38" s="5"/>
      <c r="N38" s="20"/>
      <c r="O38" s="20"/>
      <c r="P38" s="20"/>
      <c r="Q38" s="20"/>
    </row>
    <row r="39" spans="1:17" ht="19.5" thickBot="1">
      <c r="C39" s="22">
        <f>SUM(C9:C38)</f>
        <v>9352361117</v>
      </c>
      <c r="E39" s="22">
        <f>SUM(E9:E38)</f>
        <v>-14979410196</v>
      </c>
      <c r="G39" s="22">
        <f>SUM(G9:G38)</f>
        <v>33250813</v>
      </c>
      <c r="I39" s="22">
        <f>SUM(I9:I38)</f>
        <v>-5593798266</v>
      </c>
      <c r="K39" s="22">
        <f>SUM(K9:K38)</f>
        <v>28469512871</v>
      </c>
      <c r="M39" s="22">
        <f>SUM(M9:M38)</f>
        <v>-21445393099</v>
      </c>
      <c r="O39" s="22">
        <f>SUM(O9:O38)</f>
        <v>13231597397</v>
      </c>
      <c r="Q39" s="22">
        <f>SUM(Q9:Q38)</f>
        <v>20255717169</v>
      </c>
    </row>
    <row r="40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rightToLeft="1" view="pageBreakPreview" topLeftCell="A7" zoomScaleNormal="100" zoomScaleSheetLayoutView="100" workbookViewId="0">
      <selection activeCell="I19" sqref="I19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s="13" customFormat="1" ht="25.5">
      <c r="A5" s="61" t="s">
        <v>91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7" spans="1:12" ht="30.75" thickBot="1">
      <c r="A7" s="63" t="s">
        <v>70</v>
      </c>
      <c r="B7" s="63" t="s">
        <v>70</v>
      </c>
      <c r="C7" s="63" t="s">
        <v>70</v>
      </c>
      <c r="E7" s="63" t="s">
        <v>46</v>
      </c>
      <c r="F7" s="63" t="s">
        <v>46</v>
      </c>
      <c r="G7" s="63" t="s">
        <v>46</v>
      </c>
      <c r="I7" s="63" t="s">
        <v>47</v>
      </c>
      <c r="J7" s="63" t="s">
        <v>47</v>
      </c>
      <c r="K7" s="63" t="s">
        <v>47</v>
      </c>
    </row>
    <row r="8" spans="1:12" ht="30.75" thickBot="1">
      <c r="A8" s="62" t="s">
        <v>71</v>
      </c>
      <c r="B8" s="11"/>
      <c r="C8" s="62" t="s">
        <v>36</v>
      </c>
      <c r="E8" s="62" t="s">
        <v>72</v>
      </c>
      <c r="F8" s="11"/>
      <c r="G8" s="62" t="s">
        <v>73</v>
      </c>
      <c r="I8" s="62" t="s">
        <v>72</v>
      </c>
      <c r="J8" s="11"/>
      <c r="K8" s="62" t="s">
        <v>73</v>
      </c>
    </row>
    <row r="9" spans="1:12" ht="21">
      <c r="A9" s="3" t="s">
        <v>111</v>
      </c>
      <c r="C9" s="20" t="s">
        <v>112</v>
      </c>
      <c r="D9" s="20"/>
      <c r="E9" s="20">
        <v>2135586907</v>
      </c>
      <c r="F9" s="20"/>
      <c r="G9" s="20" t="s">
        <v>53</v>
      </c>
      <c r="H9" s="20"/>
      <c r="I9" s="20">
        <v>8640945709</v>
      </c>
      <c r="K9" s="5" t="s">
        <v>53</v>
      </c>
      <c r="L9" s="4">
        <f t="shared" ref="L9:L10" si="0">SUM(E9:K9)</f>
        <v>10776532616</v>
      </c>
    </row>
    <row r="10" spans="1:12" ht="21">
      <c r="A10" s="3" t="s">
        <v>111</v>
      </c>
      <c r="C10" s="20" t="s">
        <v>114</v>
      </c>
      <c r="D10" s="20"/>
      <c r="E10" s="20">
        <v>108013724</v>
      </c>
      <c r="F10" s="20"/>
      <c r="G10" s="20" t="s">
        <v>53</v>
      </c>
      <c r="H10" s="20"/>
      <c r="I10" s="20">
        <v>131156706</v>
      </c>
      <c r="K10" s="5" t="s">
        <v>53</v>
      </c>
      <c r="L10" s="4">
        <f t="shared" si="0"/>
        <v>239170430</v>
      </c>
    </row>
    <row r="11" spans="1:12" ht="21">
      <c r="A11" s="3" t="s">
        <v>111</v>
      </c>
      <c r="C11" s="20" t="s">
        <v>121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/>
    </row>
    <row r="12" spans="1:12" ht="21">
      <c r="A12" s="3" t="s">
        <v>127</v>
      </c>
      <c r="C12" s="20" t="s">
        <v>130</v>
      </c>
      <c r="D12" s="20"/>
      <c r="E12" s="20">
        <v>1443835616</v>
      </c>
      <c r="F12" s="20"/>
      <c r="G12" s="20" t="s">
        <v>53</v>
      </c>
      <c r="H12" s="20"/>
      <c r="I12" s="20">
        <v>5484333141</v>
      </c>
      <c r="K12" s="5" t="s">
        <v>53</v>
      </c>
      <c r="L12" s="4"/>
    </row>
    <row r="13" spans="1:12" ht="21">
      <c r="A13" s="3" t="s">
        <v>214</v>
      </c>
      <c r="C13" s="20" t="s">
        <v>215</v>
      </c>
      <c r="D13" s="20"/>
      <c r="E13" s="20">
        <v>21991376</v>
      </c>
      <c r="F13" s="20"/>
      <c r="G13" s="20" t="s">
        <v>53</v>
      </c>
      <c r="H13" s="20"/>
      <c r="I13" s="20">
        <v>948950521</v>
      </c>
      <c r="K13" s="5" t="s">
        <v>53</v>
      </c>
      <c r="L13" s="4"/>
    </row>
    <row r="14" spans="1:12" ht="21">
      <c r="A14" s="3" t="s">
        <v>214</v>
      </c>
      <c r="C14" s="20" t="s">
        <v>217</v>
      </c>
      <c r="D14" s="20"/>
      <c r="E14" s="20">
        <v>2547945205</v>
      </c>
      <c r="F14" s="20"/>
      <c r="G14" s="20" t="s">
        <v>53</v>
      </c>
      <c r="H14" s="20"/>
      <c r="I14" s="20">
        <v>5440152713</v>
      </c>
      <c r="K14" s="5" t="s">
        <v>53</v>
      </c>
      <c r="L14" s="4"/>
    </row>
    <row r="15" spans="1:12" ht="21">
      <c r="A15" s="3" t="s">
        <v>289</v>
      </c>
      <c r="C15" s="20" t="s">
        <v>290</v>
      </c>
      <c r="D15" s="20"/>
      <c r="E15" s="20">
        <v>874316928</v>
      </c>
      <c r="F15" s="20"/>
      <c r="G15" s="20" t="s">
        <v>53</v>
      </c>
      <c r="H15" s="20"/>
      <c r="I15" s="20">
        <v>874316928</v>
      </c>
      <c r="K15" s="5" t="s">
        <v>53</v>
      </c>
      <c r="L15" s="4"/>
    </row>
    <row r="16" spans="1:12" ht="21">
      <c r="A16" s="52" t="s">
        <v>127</v>
      </c>
      <c r="B16" s="53"/>
      <c r="C16" s="54" t="s">
        <v>293</v>
      </c>
      <c r="D16" s="53"/>
      <c r="E16" s="55">
        <v>1278688515</v>
      </c>
      <c r="F16" s="53"/>
      <c r="G16" s="54" t="s">
        <v>53</v>
      </c>
      <c r="H16" s="53"/>
      <c r="I16" s="55">
        <v>1278688515</v>
      </c>
      <c r="J16" s="20"/>
      <c r="K16" s="20" t="s">
        <v>53</v>
      </c>
      <c r="L16" s="4"/>
    </row>
    <row r="17" spans="1:12" ht="21">
      <c r="A17" s="46"/>
      <c r="B17" s="44"/>
      <c r="C17" s="45"/>
      <c r="D17" s="44"/>
      <c r="E17" s="47"/>
      <c r="F17" s="44"/>
      <c r="G17" s="45"/>
      <c r="H17" s="44"/>
      <c r="I17" s="47"/>
      <c r="J17" s="20"/>
      <c r="K17" s="20"/>
      <c r="L17" s="4"/>
    </row>
    <row r="18" spans="1:12" ht="19.5" thickBot="1">
      <c r="E18" s="6">
        <f>SUM(E9:E17)</f>
        <v>8410378271</v>
      </c>
      <c r="G18" s="12"/>
      <c r="I18" s="6">
        <f>SUM(I9:I17)</f>
        <v>25097283256</v>
      </c>
      <c r="K18" s="12"/>
      <c r="L18" s="4"/>
    </row>
    <row r="19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2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</row>
    <row r="3" spans="1:5" ht="30">
      <c r="A3" s="56" t="s">
        <v>44</v>
      </c>
      <c r="B3" s="56"/>
      <c r="C3" s="56"/>
      <c r="D3" s="56"/>
      <c r="E3" s="56"/>
    </row>
    <row r="4" spans="1:5" ht="30">
      <c r="A4" s="56" t="str">
        <f>سهام!A4</f>
        <v>برای ماه منتهی به 1399/04/31</v>
      </c>
      <c r="B4" s="56"/>
      <c r="C4" s="56"/>
      <c r="D4" s="56"/>
      <c r="E4" s="56"/>
    </row>
    <row r="5" spans="1:5" customFormat="1" ht="25.5">
      <c r="A5" s="61" t="s">
        <v>92</v>
      </c>
      <c r="B5" s="61"/>
      <c r="C5" s="61"/>
      <c r="D5" s="61"/>
      <c r="E5" s="61"/>
    </row>
    <row r="7" spans="1:5" ht="30.75" thickBot="1">
      <c r="A7" s="60" t="s">
        <v>74</v>
      </c>
      <c r="C7" s="63" t="s">
        <v>46</v>
      </c>
      <c r="E7" s="63" t="s">
        <v>4</v>
      </c>
    </row>
    <row r="8" spans="1:5" ht="30.75" thickBot="1">
      <c r="A8" s="63" t="s">
        <v>74</v>
      </c>
      <c r="C8" s="63" t="s">
        <v>39</v>
      </c>
      <c r="E8" s="63" t="s">
        <v>39</v>
      </c>
    </row>
    <row r="9" spans="1:5" ht="21">
      <c r="A9" s="26" t="s">
        <v>237</v>
      </c>
      <c r="C9" s="4">
        <v>5698779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176076039</v>
      </c>
      <c r="E11" s="4">
        <v>883815893</v>
      </c>
    </row>
    <row r="12" spans="1:5" ht="21.75" thickBot="1">
      <c r="A12" s="3" t="s">
        <v>53</v>
      </c>
      <c r="C12" s="6">
        <v>181774818</v>
      </c>
      <c r="E12" s="6">
        <v>931796949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view="pageBreakPreview" zoomScaleNormal="100" zoomScaleSheetLayoutView="100" workbookViewId="0">
      <selection activeCell="C12" sqref="C12"/>
    </sheetView>
  </sheetViews>
  <sheetFormatPr defaultRowHeight="18.75"/>
  <cols>
    <col min="1" max="1" width="24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</row>
    <row r="3" spans="1:23" ht="30">
      <c r="A3" s="56" t="s">
        <v>44</v>
      </c>
      <c r="B3" s="56"/>
      <c r="C3" s="56"/>
      <c r="D3" s="56"/>
      <c r="E3" s="56"/>
      <c r="F3" s="56"/>
      <c r="G3" s="56"/>
    </row>
    <row r="4" spans="1:23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</row>
    <row r="5" spans="1:23" customFormat="1" ht="25.5">
      <c r="A5" s="61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7" spans="1:23" ht="30.75" thickBot="1">
      <c r="A7" s="63" t="s">
        <v>48</v>
      </c>
      <c r="C7" s="63" t="s">
        <v>39</v>
      </c>
      <c r="E7" s="75" t="s">
        <v>67</v>
      </c>
      <c r="G7" s="75" t="s">
        <v>11</v>
      </c>
      <c r="I7" s="4"/>
    </row>
    <row r="8" spans="1:23" ht="21">
      <c r="A8" s="3" t="s">
        <v>399</v>
      </c>
      <c r="C8" s="20">
        <v>247546170634</v>
      </c>
      <c r="D8" s="20"/>
      <c r="E8" s="20" t="s">
        <v>400</v>
      </c>
      <c r="F8" s="20"/>
      <c r="G8" s="20" t="s">
        <v>401</v>
      </c>
      <c r="I8" s="5"/>
    </row>
    <row r="9" spans="1:23" ht="21">
      <c r="A9" s="3" t="s">
        <v>402</v>
      </c>
      <c r="C9" s="20">
        <v>-5593798266</v>
      </c>
      <c r="D9" s="20"/>
      <c r="E9" s="20" t="s">
        <v>403</v>
      </c>
      <c r="F9" s="20"/>
      <c r="G9" s="20" t="s">
        <v>404</v>
      </c>
      <c r="I9" s="5"/>
    </row>
    <row r="10" spans="1:23" ht="21">
      <c r="A10" s="3" t="s">
        <v>405</v>
      </c>
      <c r="C10" s="20">
        <v>8410378271</v>
      </c>
      <c r="D10" s="20"/>
      <c r="E10" s="20" t="s">
        <v>406</v>
      </c>
      <c r="F10" s="20"/>
      <c r="G10" s="20" t="s">
        <v>407</v>
      </c>
      <c r="I10" s="5"/>
    </row>
    <row r="11" spans="1:23" ht="21">
      <c r="A11" s="26"/>
      <c r="B11" s="27"/>
      <c r="C11" s="28">
        <f>SUM(C8:C10)</f>
        <v>250362750639</v>
      </c>
      <c r="E11" s="5">
        <f>SUM(E8:E10)</f>
        <v>0</v>
      </c>
      <c r="G11" s="5">
        <f>SUM(G8:G10)</f>
        <v>0</v>
      </c>
      <c r="I11" s="5"/>
    </row>
    <row r="12" spans="1:23" ht="19.5" thickBot="1">
      <c r="C12" s="6"/>
      <c r="E12" s="25"/>
      <c r="G12" s="7"/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A11" sqref="A11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60" t="s">
        <v>1</v>
      </c>
      <c r="C7" s="63" t="str">
        <f>سهام!C8</f>
        <v>1399/03/31</v>
      </c>
      <c r="D7" s="63" t="s">
        <v>2</v>
      </c>
      <c r="E7" s="63" t="s">
        <v>2</v>
      </c>
      <c r="F7" s="63" t="s">
        <v>2</v>
      </c>
      <c r="G7" s="63" t="s">
        <v>2</v>
      </c>
      <c r="H7" s="63" t="s">
        <v>2</v>
      </c>
      <c r="I7" s="63" t="s">
        <v>2</v>
      </c>
      <c r="K7" s="63" t="str">
        <f>سهام!Q8</f>
        <v>1399/04/31</v>
      </c>
      <c r="L7" s="63" t="s">
        <v>4</v>
      </c>
      <c r="M7" s="63" t="s">
        <v>4</v>
      </c>
      <c r="N7" s="63" t="s">
        <v>4</v>
      </c>
      <c r="O7" s="63" t="s">
        <v>4</v>
      </c>
      <c r="P7" s="63" t="s">
        <v>4</v>
      </c>
      <c r="Q7" s="63" t="s">
        <v>4</v>
      </c>
    </row>
    <row r="8" spans="1:17" ht="30.75" thickBot="1">
      <c r="A8" s="63" t="s">
        <v>1</v>
      </c>
      <c r="C8" s="62" t="s">
        <v>13</v>
      </c>
      <c r="D8" s="8"/>
      <c r="E8" s="62" t="s">
        <v>14</v>
      </c>
      <c r="F8" s="8"/>
      <c r="G8" s="62" t="s">
        <v>15</v>
      </c>
      <c r="H8" s="8"/>
      <c r="I8" s="62" t="s">
        <v>16</v>
      </c>
      <c r="K8" s="62" t="s">
        <v>13</v>
      </c>
      <c r="L8" s="8"/>
      <c r="M8" s="62" t="s">
        <v>14</v>
      </c>
      <c r="N8" s="8"/>
      <c r="O8" s="62" t="s">
        <v>15</v>
      </c>
      <c r="P8" s="8"/>
      <c r="Q8" s="6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view="pageBreakPreview" zoomScaleNormal="100" zoomScaleSheetLayoutView="100" workbookViewId="0">
      <selection activeCell="Q32" sqref="Q32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5.85546875" style="2" bestFit="1" customWidth="1"/>
    <col min="26" max="26" width="1" style="2" customWidth="1"/>
    <col min="27" max="27" width="14.14062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1:3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s="15" customFormat="1" ht="25.5">
      <c r="A5" s="61" t="s">
        <v>81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7" spans="1:37" ht="30.75" thickBot="1">
      <c r="A7" s="63" t="s">
        <v>17</v>
      </c>
      <c r="B7" s="63" t="s">
        <v>17</v>
      </c>
      <c r="C7" s="63" t="s">
        <v>17</v>
      </c>
      <c r="D7" s="63" t="s">
        <v>17</v>
      </c>
      <c r="E7" s="63" t="s">
        <v>17</v>
      </c>
      <c r="F7" s="63" t="s">
        <v>17</v>
      </c>
      <c r="G7" s="63" t="s">
        <v>17</v>
      </c>
      <c r="H7" s="63" t="s">
        <v>17</v>
      </c>
      <c r="I7" s="63" t="s">
        <v>17</v>
      </c>
      <c r="J7" s="63" t="s">
        <v>17</v>
      </c>
      <c r="K7" s="63" t="s">
        <v>17</v>
      </c>
      <c r="L7" s="63" t="s">
        <v>17</v>
      </c>
      <c r="M7" s="63" t="s">
        <v>17</v>
      </c>
      <c r="O7" s="63" t="str">
        <f>سهام!C8</f>
        <v>1399/03/31</v>
      </c>
      <c r="P7" s="63" t="s">
        <v>2</v>
      </c>
      <c r="Q7" s="63" t="s">
        <v>2</v>
      </c>
      <c r="R7" s="63" t="s">
        <v>2</v>
      </c>
      <c r="S7" s="63" t="s">
        <v>2</v>
      </c>
      <c r="U7" s="63" t="s">
        <v>3</v>
      </c>
      <c r="V7" s="63" t="s">
        <v>3</v>
      </c>
      <c r="W7" s="63" t="s">
        <v>3</v>
      </c>
      <c r="X7" s="63" t="s">
        <v>3</v>
      </c>
      <c r="Y7" s="63" t="s">
        <v>3</v>
      </c>
      <c r="Z7" s="63" t="s">
        <v>3</v>
      </c>
      <c r="AA7" s="63" t="s">
        <v>3</v>
      </c>
      <c r="AC7" s="63" t="str">
        <f>سهام!Q8</f>
        <v>1399/04/31</v>
      </c>
      <c r="AD7" s="63" t="s">
        <v>4</v>
      </c>
      <c r="AE7" s="63" t="s">
        <v>4</v>
      </c>
      <c r="AF7" s="63" t="s">
        <v>4</v>
      </c>
      <c r="AG7" s="63" t="s">
        <v>4</v>
      </c>
      <c r="AH7" s="63" t="s">
        <v>4</v>
      </c>
      <c r="AI7" s="63" t="s">
        <v>4</v>
      </c>
      <c r="AJ7" s="63" t="s">
        <v>4</v>
      </c>
      <c r="AK7" s="63" t="s">
        <v>4</v>
      </c>
    </row>
    <row r="8" spans="1:37" s="30" customFormat="1" ht="18">
      <c r="A8" s="64" t="s">
        <v>18</v>
      </c>
      <c r="B8" s="29"/>
      <c r="C8" s="64" t="s">
        <v>19</v>
      </c>
      <c r="D8" s="29"/>
      <c r="E8" s="64" t="s">
        <v>20</v>
      </c>
      <c r="F8" s="29"/>
      <c r="G8" s="64" t="s">
        <v>21</v>
      </c>
      <c r="H8" s="29"/>
      <c r="I8" s="64" t="s">
        <v>22</v>
      </c>
      <c r="J8" s="29"/>
      <c r="K8" s="64" t="s">
        <v>23</v>
      </c>
      <c r="L8" s="29"/>
      <c r="M8" s="64" t="s">
        <v>16</v>
      </c>
      <c r="O8" s="64" t="s">
        <v>5</v>
      </c>
      <c r="P8" s="29"/>
      <c r="Q8" s="64" t="s">
        <v>6</v>
      </c>
      <c r="R8" s="29"/>
      <c r="S8" s="64" t="s">
        <v>7</v>
      </c>
      <c r="U8" s="66" t="s">
        <v>8</v>
      </c>
      <c r="V8" s="66" t="s">
        <v>8</v>
      </c>
      <c r="W8" s="66" t="s">
        <v>8</v>
      </c>
      <c r="Y8" s="66" t="s">
        <v>9</v>
      </c>
      <c r="Z8" s="66" t="s">
        <v>9</v>
      </c>
      <c r="AA8" s="66" t="s">
        <v>9</v>
      </c>
      <c r="AC8" s="64" t="s">
        <v>5</v>
      </c>
      <c r="AD8" s="29"/>
      <c r="AE8" s="64" t="s">
        <v>24</v>
      </c>
      <c r="AF8" s="29"/>
      <c r="AG8" s="64" t="s">
        <v>6</v>
      </c>
      <c r="AH8" s="29"/>
      <c r="AI8" s="64" t="s">
        <v>7</v>
      </c>
      <c r="AJ8" s="29"/>
      <c r="AK8" s="64" t="s">
        <v>11</v>
      </c>
    </row>
    <row r="9" spans="1:37" s="30" customFormat="1" thickBot="1">
      <c r="A9" s="65" t="s">
        <v>18</v>
      </c>
      <c r="B9" s="31"/>
      <c r="C9" s="65" t="s">
        <v>19</v>
      </c>
      <c r="D9" s="31"/>
      <c r="E9" s="65" t="s">
        <v>20</v>
      </c>
      <c r="F9" s="31"/>
      <c r="G9" s="65" t="s">
        <v>21</v>
      </c>
      <c r="H9" s="31"/>
      <c r="I9" s="65" t="s">
        <v>22</v>
      </c>
      <c r="J9" s="31"/>
      <c r="K9" s="65" t="s">
        <v>23</v>
      </c>
      <c r="L9" s="31"/>
      <c r="M9" s="65" t="s">
        <v>16</v>
      </c>
      <c r="O9" s="65" t="s">
        <v>5</v>
      </c>
      <c r="P9" s="31"/>
      <c r="Q9" s="65" t="s">
        <v>6</v>
      </c>
      <c r="R9" s="31"/>
      <c r="S9" s="65" t="s">
        <v>7</v>
      </c>
      <c r="U9" s="65" t="s">
        <v>5</v>
      </c>
      <c r="V9" s="31"/>
      <c r="W9" s="65" t="s">
        <v>6</v>
      </c>
      <c r="Y9" s="65" t="s">
        <v>5</v>
      </c>
      <c r="Z9" s="31"/>
      <c r="AA9" s="65" t="s">
        <v>12</v>
      </c>
      <c r="AC9" s="65" t="s">
        <v>5</v>
      </c>
      <c r="AD9" s="31"/>
      <c r="AE9" s="65" t="s">
        <v>24</v>
      </c>
      <c r="AF9" s="31"/>
      <c r="AG9" s="65" t="s">
        <v>6</v>
      </c>
      <c r="AH9" s="31"/>
      <c r="AI9" s="65" t="s">
        <v>7</v>
      </c>
      <c r="AJ9" s="31"/>
      <c r="AK9" s="65" t="s">
        <v>11</v>
      </c>
    </row>
    <row r="10" spans="1:37" ht="21">
      <c r="A10" s="26" t="s">
        <v>202</v>
      </c>
      <c r="C10" s="4" t="s">
        <v>96</v>
      </c>
      <c r="E10" s="4" t="s">
        <v>96</v>
      </c>
      <c r="G10" s="4" t="s">
        <v>203</v>
      </c>
      <c r="I10" s="20" t="s">
        <v>204</v>
      </c>
      <c r="K10" s="4">
        <v>18</v>
      </c>
      <c r="M10" s="4">
        <v>18</v>
      </c>
      <c r="O10" s="4">
        <v>219985</v>
      </c>
      <c r="Q10" s="20">
        <v>214573876892</v>
      </c>
      <c r="R10" s="26"/>
      <c r="S10" s="2">
        <v>206858392619</v>
      </c>
      <c r="T10" s="4"/>
      <c r="U10" s="2">
        <v>0</v>
      </c>
      <c r="V10" s="4"/>
      <c r="W10" s="2">
        <v>0</v>
      </c>
      <c r="X10" s="4"/>
      <c r="Y10" s="2">
        <v>0</v>
      </c>
      <c r="Z10" s="26"/>
      <c r="AA10" s="2">
        <v>0</v>
      </c>
      <c r="AB10" s="4"/>
      <c r="AC10" s="2">
        <v>219985</v>
      </c>
      <c r="AD10" s="4"/>
      <c r="AE10" s="2">
        <v>940500</v>
      </c>
      <c r="AF10" s="4"/>
      <c r="AG10" s="2">
        <v>214573876892</v>
      </c>
      <c r="AH10" s="20"/>
      <c r="AI10" s="2">
        <v>206858392619</v>
      </c>
      <c r="AJ10" s="4"/>
      <c r="AK10" s="2" t="s">
        <v>257</v>
      </c>
    </row>
    <row r="11" spans="1:37" ht="21">
      <c r="A11" s="26" t="s">
        <v>161</v>
      </c>
      <c r="C11" s="4" t="s">
        <v>96</v>
      </c>
      <c r="E11" s="4" t="s">
        <v>96</v>
      </c>
      <c r="G11" s="4" t="s">
        <v>162</v>
      </c>
      <c r="I11" s="20" t="s">
        <v>163</v>
      </c>
      <c r="K11" s="4">
        <v>19</v>
      </c>
      <c r="M11" s="4">
        <v>19</v>
      </c>
      <c r="O11" s="4">
        <v>73000</v>
      </c>
      <c r="Q11" s="20">
        <v>73125977925</v>
      </c>
      <c r="R11" s="26"/>
      <c r="S11" s="2">
        <v>76628808510</v>
      </c>
      <c r="T11" s="4"/>
      <c r="U11" s="2">
        <v>0</v>
      </c>
      <c r="V11" s="4"/>
      <c r="W11" s="2">
        <v>0</v>
      </c>
      <c r="X11" s="4"/>
      <c r="Y11" s="2">
        <v>0</v>
      </c>
      <c r="Z11" s="26"/>
      <c r="AA11" s="2">
        <v>0</v>
      </c>
      <c r="AB11" s="4"/>
      <c r="AC11" s="2">
        <v>73000</v>
      </c>
      <c r="AD11" s="4"/>
      <c r="AE11" s="2">
        <v>1010583</v>
      </c>
      <c r="AF11" s="4"/>
      <c r="AG11" s="2">
        <v>73125977925</v>
      </c>
      <c r="AH11" s="20"/>
      <c r="AI11" s="2">
        <v>73759187723</v>
      </c>
      <c r="AJ11" s="4"/>
      <c r="AK11" s="2" t="s">
        <v>258</v>
      </c>
    </row>
    <row r="12" spans="1:37" ht="21">
      <c r="A12" s="26" t="s">
        <v>146</v>
      </c>
      <c r="C12" s="4" t="s">
        <v>96</v>
      </c>
      <c r="E12" s="4" t="s">
        <v>96</v>
      </c>
      <c r="G12" s="4" t="s">
        <v>147</v>
      </c>
      <c r="I12" s="20" t="s">
        <v>148</v>
      </c>
      <c r="K12" s="4">
        <v>20</v>
      </c>
      <c r="M12" s="4">
        <v>20</v>
      </c>
      <c r="O12" s="4">
        <v>49500</v>
      </c>
      <c r="Q12" s="20">
        <v>49535887500</v>
      </c>
      <c r="R12" s="26"/>
      <c r="S12" s="2">
        <v>50765719045</v>
      </c>
      <c r="T12" s="4"/>
      <c r="U12" s="2">
        <v>0</v>
      </c>
      <c r="V12" s="4"/>
      <c r="W12" s="2">
        <v>0</v>
      </c>
      <c r="X12" s="4"/>
      <c r="Y12" s="2">
        <v>0</v>
      </c>
      <c r="Z12" s="26"/>
      <c r="AA12" s="2">
        <v>0</v>
      </c>
      <c r="AB12" s="4"/>
      <c r="AC12" s="2">
        <v>49500</v>
      </c>
      <c r="AD12" s="4"/>
      <c r="AE12" s="2">
        <v>1001005</v>
      </c>
      <c r="AF12" s="4"/>
      <c r="AG12" s="2">
        <v>49535887500</v>
      </c>
      <c r="AH12" s="20"/>
      <c r="AI12" s="2">
        <v>49540766608</v>
      </c>
      <c r="AJ12" s="4"/>
      <c r="AK12" s="2" t="s">
        <v>259</v>
      </c>
    </row>
    <row r="13" spans="1:37" ht="21">
      <c r="A13" s="26" t="s">
        <v>132</v>
      </c>
      <c r="C13" s="4" t="s">
        <v>96</v>
      </c>
      <c r="E13" s="4" t="s">
        <v>96</v>
      </c>
      <c r="G13" s="4" t="s">
        <v>149</v>
      </c>
      <c r="I13" s="20" t="s">
        <v>133</v>
      </c>
      <c r="K13" s="4">
        <v>0</v>
      </c>
      <c r="M13" s="4">
        <v>0</v>
      </c>
      <c r="O13" s="4">
        <v>20098</v>
      </c>
      <c r="Q13" s="20">
        <v>13715375972</v>
      </c>
      <c r="R13" s="26"/>
      <c r="S13" s="2">
        <v>16250829151</v>
      </c>
      <c r="T13" s="4"/>
      <c r="U13" s="2">
        <v>18781</v>
      </c>
      <c r="V13" s="4"/>
      <c r="W13" s="2">
        <v>14549153330</v>
      </c>
      <c r="X13" s="4"/>
      <c r="Y13" s="2">
        <v>0</v>
      </c>
      <c r="Z13" s="26"/>
      <c r="AA13" s="2">
        <v>0</v>
      </c>
      <c r="AB13" s="4"/>
      <c r="AC13" s="2">
        <v>38879</v>
      </c>
      <c r="AD13" s="4"/>
      <c r="AE13" s="2">
        <v>774909</v>
      </c>
      <c r="AF13" s="4"/>
      <c r="AG13" s="2">
        <v>28264529302</v>
      </c>
      <c r="AH13" s="20"/>
      <c r="AI13" s="2">
        <v>30122226367</v>
      </c>
      <c r="AJ13" s="4"/>
      <c r="AK13" s="2" t="s">
        <v>260</v>
      </c>
    </row>
    <row r="14" spans="1:37" ht="21">
      <c r="A14" s="26" t="s">
        <v>158</v>
      </c>
      <c r="C14" s="4" t="s">
        <v>96</v>
      </c>
      <c r="E14" s="4" t="s">
        <v>96</v>
      </c>
      <c r="G14" s="4" t="s">
        <v>159</v>
      </c>
      <c r="I14" s="20" t="s">
        <v>160</v>
      </c>
      <c r="K14" s="4">
        <v>0</v>
      </c>
      <c r="M14" s="4">
        <v>0</v>
      </c>
      <c r="O14" s="4">
        <v>7000</v>
      </c>
      <c r="Q14" s="20">
        <v>4861624460</v>
      </c>
      <c r="R14" s="26"/>
      <c r="S14" s="2">
        <v>5626580997</v>
      </c>
      <c r="T14" s="4"/>
      <c r="U14" s="2">
        <v>133795</v>
      </c>
      <c r="V14" s="4"/>
      <c r="W14" s="2">
        <v>105449386486</v>
      </c>
      <c r="X14" s="4"/>
      <c r="Y14" s="2">
        <v>0</v>
      </c>
      <c r="Z14" s="26"/>
      <c r="AA14" s="2">
        <v>0</v>
      </c>
      <c r="AB14" s="4"/>
      <c r="AC14" s="2">
        <v>140795</v>
      </c>
      <c r="AD14" s="4"/>
      <c r="AE14" s="2">
        <v>771610</v>
      </c>
      <c r="AF14" s="4"/>
      <c r="AG14" s="2">
        <v>110311010946</v>
      </c>
      <c r="AH14" s="20"/>
      <c r="AI14" s="2">
        <v>108619139162</v>
      </c>
      <c r="AJ14" s="4"/>
      <c r="AK14" s="2" t="s">
        <v>261</v>
      </c>
    </row>
    <row r="15" spans="1:37" ht="21">
      <c r="A15" s="26" t="s">
        <v>95</v>
      </c>
      <c r="C15" s="4" t="s">
        <v>96</v>
      </c>
      <c r="E15" s="4" t="s">
        <v>96</v>
      </c>
      <c r="G15" s="4" t="s">
        <v>97</v>
      </c>
      <c r="I15" s="20" t="s">
        <v>98</v>
      </c>
      <c r="K15" s="4">
        <v>0</v>
      </c>
      <c r="M15" s="4">
        <v>0</v>
      </c>
      <c r="O15" s="4">
        <v>17798</v>
      </c>
      <c r="Q15" s="20">
        <v>12271184286</v>
      </c>
      <c r="R15" s="26"/>
      <c r="S15" s="2">
        <v>15315962078</v>
      </c>
      <c r="T15" s="4"/>
      <c r="U15" s="2">
        <v>0</v>
      </c>
      <c r="V15" s="4"/>
      <c r="W15" s="2">
        <v>0</v>
      </c>
      <c r="X15" s="4"/>
      <c r="Y15" s="2">
        <v>0</v>
      </c>
      <c r="Z15" s="26"/>
      <c r="AA15" s="2">
        <v>0</v>
      </c>
      <c r="AB15" s="4"/>
      <c r="AC15" s="2">
        <v>17798</v>
      </c>
      <c r="AD15" s="4"/>
      <c r="AE15" s="2">
        <v>844442</v>
      </c>
      <c r="AF15" s="4"/>
      <c r="AG15" s="2">
        <v>12271184286</v>
      </c>
      <c r="AH15" s="20"/>
      <c r="AI15" s="2">
        <v>15026654641</v>
      </c>
      <c r="AJ15" s="4"/>
      <c r="AK15" s="2" t="s">
        <v>242</v>
      </c>
    </row>
    <row r="16" spans="1:37" ht="21">
      <c r="A16" s="26" t="s">
        <v>155</v>
      </c>
      <c r="C16" s="4" t="s">
        <v>96</v>
      </c>
      <c r="E16" s="4" t="s">
        <v>96</v>
      </c>
      <c r="G16" s="4" t="s">
        <v>156</v>
      </c>
      <c r="I16" s="20" t="s">
        <v>157</v>
      </c>
      <c r="K16" s="4">
        <v>0</v>
      </c>
      <c r="M16" s="4">
        <v>0</v>
      </c>
      <c r="O16" s="4">
        <v>376</v>
      </c>
      <c r="Q16" s="20">
        <v>248339915</v>
      </c>
      <c r="R16" s="26"/>
      <c r="S16" s="2">
        <v>289010767</v>
      </c>
      <c r="T16" s="4"/>
      <c r="U16" s="2">
        <v>0</v>
      </c>
      <c r="V16" s="4"/>
      <c r="W16" s="2">
        <v>0</v>
      </c>
      <c r="X16" s="4"/>
      <c r="Y16" s="2">
        <v>376</v>
      </c>
      <c r="Z16" s="26"/>
      <c r="AA16" s="2">
        <v>272939307</v>
      </c>
      <c r="AB16" s="4"/>
      <c r="AC16" s="2">
        <v>0</v>
      </c>
      <c r="AD16" s="4"/>
      <c r="AE16" s="2">
        <v>0</v>
      </c>
      <c r="AF16" s="4"/>
      <c r="AG16" s="2">
        <v>0</v>
      </c>
      <c r="AH16" s="20"/>
      <c r="AI16" s="2">
        <v>0</v>
      </c>
      <c r="AJ16" s="4"/>
      <c r="AK16" s="2" t="s">
        <v>240</v>
      </c>
    </row>
    <row r="17" spans="1:37" ht="21">
      <c r="A17" s="26" t="s">
        <v>99</v>
      </c>
      <c r="C17" s="4" t="s">
        <v>96</v>
      </c>
      <c r="E17" s="4" t="s">
        <v>96</v>
      </c>
      <c r="G17" s="4" t="s">
        <v>100</v>
      </c>
      <c r="I17" s="20" t="s">
        <v>101</v>
      </c>
      <c r="K17" s="4">
        <v>0</v>
      </c>
      <c r="M17" s="4">
        <v>0</v>
      </c>
      <c r="O17" s="4">
        <v>4195</v>
      </c>
      <c r="Q17" s="20">
        <v>3130271981</v>
      </c>
      <c r="R17" s="26"/>
      <c r="S17" s="2">
        <v>3652239036</v>
      </c>
      <c r="T17" s="4"/>
      <c r="U17" s="2">
        <v>0</v>
      </c>
      <c r="V17" s="4"/>
      <c r="W17" s="2">
        <v>0</v>
      </c>
      <c r="X17" s="4"/>
      <c r="Y17" s="2">
        <v>0</v>
      </c>
      <c r="Z17" s="26"/>
      <c r="AA17" s="2">
        <v>0</v>
      </c>
      <c r="AB17" s="4"/>
      <c r="AC17" s="2">
        <v>4195</v>
      </c>
      <c r="AD17" s="4"/>
      <c r="AE17" s="2">
        <v>847414</v>
      </c>
      <c r="AF17" s="4"/>
      <c r="AG17" s="2">
        <v>3130271981</v>
      </c>
      <c r="AH17" s="20"/>
      <c r="AI17" s="2">
        <v>3554257404</v>
      </c>
      <c r="AJ17" s="4"/>
      <c r="AK17" s="2" t="s">
        <v>262</v>
      </c>
    </row>
    <row r="18" spans="1:37" ht="21">
      <c r="A18" s="26" t="s">
        <v>151</v>
      </c>
      <c r="C18" s="4" t="s">
        <v>96</v>
      </c>
      <c r="E18" s="4" t="s">
        <v>96</v>
      </c>
      <c r="G18" s="4" t="s">
        <v>152</v>
      </c>
      <c r="I18" s="20" t="s">
        <v>153</v>
      </c>
      <c r="K18" s="4">
        <v>0</v>
      </c>
      <c r="M18" s="4">
        <v>0</v>
      </c>
      <c r="O18" s="4">
        <v>29723</v>
      </c>
      <c r="Q18" s="20">
        <v>19335745773</v>
      </c>
      <c r="R18" s="26"/>
      <c r="S18" s="2">
        <v>22280928714</v>
      </c>
      <c r="T18" s="4"/>
      <c r="U18" s="2">
        <v>0</v>
      </c>
      <c r="V18" s="4"/>
      <c r="W18" s="2">
        <v>0</v>
      </c>
      <c r="X18" s="4"/>
      <c r="Y18" s="2">
        <v>0</v>
      </c>
      <c r="Z18" s="26"/>
      <c r="AA18" s="2">
        <v>0</v>
      </c>
      <c r="AB18" s="4"/>
      <c r="AC18" s="2">
        <v>29723</v>
      </c>
      <c r="AD18" s="4"/>
      <c r="AE18" s="2">
        <v>702375</v>
      </c>
      <c r="AF18" s="4"/>
      <c r="AG18" s="2">
        <v>19335745773</v>
      </c>
      <c r="AH18" s="20"/>
      <c r="AI18" s="2">
        <v>20872908224</v>
      </c>
      <c r="AJ18" s="4"/>
      <c r="AK18" s="2" t="s">
        <v>263</v>
      </c>
    </row>
    <row r="19" spans="1:37" ht="21">
      <c r="A19" s="26" t="s">
        <v>205</v>
      </c>
      <c r="C19" s="4" t="s">
        <v>96</v>
      </c>
      <c r="E19" s="4" t="s">
        <v>96</v>
      </c>
      <c r="G19" s="4" t="s">
        <v>206</v>
      </c>
      <c r="I19" s="20" t="s">
        <v>207</v>
      </c>
      <c r="K19" s="4">
        <v>0</v>
      </c>
      <c r="M19" s="4">
        <v>0</v>
      </c>
      <c r="O19" s="4">
        <v>304</v>
      </c>
      <c r="Q19" s="20">
        <v>202762895</v>
      </c>
      <c r="R19" s="26"/>
      <c r="S19" s="2">
        <v>225792155</v>
      </c>
      <c r="T19" s="4"/>
      <c r="U19" s="2">
        <v>0</v>
      </c>
      <c r="V19" s="4"/>
      <c r="W19" s="2">
        <v>0</v>
      </c>
      <c r="X19" s="4"/>
      <c r="Y19" s="2">
        <v>304</v>
      </c>
      <c r="Z19" s="26"/>
      <c r="AA19" s="2">
        <v>212761430</v>
      </c>
      <c r="AB19" s="4"/>
      <c r="AC19" s="2">
        <v>0</v>
      </c>
      <c r="AD19" s="4"/>
      <c r="AE19" s="2">
        <v>0</v>
      </c>
      <c r="AF19" s="4"/>
      <c r="AG19" s="2">
        <v>0</v>
      </c>
      <c r="AH19" s="20"/>
      <c r="AI19" s="2">
        <v>0</v>
      </c>
      <c r="AJ19" s="4"/>
      <c r="AK19" s="2" t="s">
        <v>240</v>
      </c>
    </row>
    <row r="20" spans="1:37" ht="21">
      <c r="A20" s="26" t="s">
        <v>208</v>
      </c>
      <c r="C20" s="4" t="s">
        <v>96</v>
      </c>
      <c r="E20" s="4" t="s">
        <v>96</v>
      </c>
      <c r="G20" s="4" t="s">
        <v>209</v>
      </c>
      <c r="I20" s="20" t="s">
        <v>210</v>
      </c>
      <c r="K20" s="4">
        <v>0</v>
      </c>
      <c r="M20" s="4">
        <v>0</v>
      </c>
      <c r="O20" s="4">
        <v>8680</v>
      </c>
      <c r="Q20" s="20">
        <v>5698121336</v>
      </c>
      <c r="R20" s="26"/>
      <c r="S20" s="2">
        <v>6383321333</v>
      </c>
      <c r="T20" s="4"/>
      <c r="U20" s="2">
        <v>16281</v>
      </c>
      <c r="V20" s="4"/>
      <c r="W20" s="2">
        <v>11641071537</v>
      </c>
      <c r="X20" s="4"/>
      <c r="Y20" s="2">
        <v>0</v>
      </c>
      <c r="Z20" s="26"/>
      <c r="AA20" s="2">
        <v>0</v>
      </c>
      <c r="AB20" s="4"/>
      <c r="AC20" s="2">
        <v>24961</v>
      </c>
      <c r="AD20" s="4"/>
      <c r="AE20" s="2">
        <v>684953</v>
      </c>
      <c r="AF20" s="4"/>
      <c r="AG20" s="2">
        <v>17339192873</v>
      </c>
      <c r="AH20" s="20"/>
      <c r="AI20" s="2">
        <v>17094012981</v>
      </c>
      <c r="AJ20" s="4"/>
      <c r="AK20" s="2" t="s">
        <v>264</v>
      </c>
    </row>
    <row r="21" spans="1:37" ht="21">
      <c r="A21" s="26" t="s">
        <v>104</v>
      </c>
      <c r="C21" s="4" t="s">
        <v>96</v>
      </c>
      <c r="E21" s="4" t="s">
        <v>96</v>
      </c>
      <c r="G21" s="4" t="s">
        <v>211</v>
      </c>
      <c r="I21" s="20" t="s">
        <v>105</v>
      </c>
      <c r="K21" s="4">
        <v>0</v>
      </c>
      <c r="M21" s="4">
        <v>0</v>
      </c>
      <c r="O21" s="4">
        <v>100</v>
      </c>
      <c r="Q21" s="20">
        <v>91952632</v>
      </c>
      <c r="R21" s="26"/>
      <c r="S21" s="2">
        <v>96118675</v>
      </c>
      <c r="T21" s="4"/>
      <c r="U21" s="2">
        <v>0</v>
      </c>
      <c r="V21" s="4"/>
      <c r="W21" s="2">
        <v>0</v>
      </c>
      <c r="X21" s="4"/>
      <c r="Y21" s="2">
        <v>100</v>
      </c>
      <c r="Z21" s="26"/>
      <c r="AA21" s="2">
        <v>96232657</v>
      </c>
      <c r="AB21" s="4"/>
      <c r="AC21" s="2">
        <v>0</v>
      </c>
      <c r="AD21" s="4"/>
      <c r="AE21" s="2">
        <v>0</v>
      </c>
      <c r="AF21" s="4"/>
      <c r="AG21" s="2">
        <v>0</v>
      </c>
      <c r="AH21" s="20"/>
      <c r="AI21" s="2">
        <v>0</v>
      </c>
      <c r="AJ21" s="4"/>
      <c r="AK21" s="2" t="s">
        <v>240</v>
      </c>
    </row>
    <row r="22" spans="1:37" ht="21">
      <c r="A22" s="26" t="s">
        <v>106</v>
      </c>
      <c r="C22" s="4" t="s">
        <v>96</v>
      </c>
      <c r="E22" s="4" t="s">
        <v>96</v>
      </c>
      <c r="G22" s="4" t="s">
        <v>107</v>
      </c>
      <c r="I22" s="20" t="s">
        <v>212</v>
      </c>
      <c r="K22" s="4">
        <v>0</v>
      </c>
      <c r="M22" s="4">
        <v>0</v>
      </c>
      <c r="O22" s="4">
        <v>36</v>
      </c>
      <c r="Q22" s="20">
        <v>26002763</v>
      </c>
      <c r="R22" s="26"/>
      <c r="S22" s="2">
        <v>30822940</v>
      </c>
      <c r="T22" s="4"/>
      <c r="U22" s="2">
        <v>0</v>
      </c>
      <c r="V22" s="4"/>
      <c r="W22" s="2">
        <v>0</v>
      </c>
      <c r="X22" s="4"/>
      <c r="Y22" s="2">
        <v>36</v>
      </c>
      <c r="Z22" s="26"/>
      <c r="AA22" s="2">
        <v>30810416</v>
      </c>
      <c r="AB22" s="4"/>
      <c r="AC22" s="2">
        <v>0</v>
      </c>
      <c r="AD22" s="4"/>
      <c r="AE22" s="2">
        <v>0</v>
      </c>
      <c r="AF22" s="4"/>
      <c r="AG22" s="2">
        <v>0</v>
      </c>
      <c r="AH22" s="20"/>
      <c r="AI22" s="2">
        <v>0</v>
      </c>
      <c r="AJ22" s="4"/>
      <c r="AK22" s="2" t="s">
        <v>240</v>
      </c>
    </row>
    <row r="23" spans="1:37" ht="21">
      <c r="A23" s="26" t="s">
        <v>123</v>
      </c>
      <c r="C23" s="4" t="s">
        <v>96</v>
      </c>
      <c r="E23" s="4" t="s">
        <v>96</v>
      </c>
      <c r="G23" s="4" t="s">
        <v>124</v>
      </c>
      <c r="I23" s="20" t="s">
        <v>125</v>
      </c>
      <c r="K23" s="4">
        <v>0</v>
      </c>
      <c r="M23" s="4">
        <v>0</v>
      </c>
      <c r="O23" s="4">
        <v>5606</v>
      </c>
      <c r="Q23" s="20">
        <v>3953676272</v>
      </c>
      <c r="R23" s="26"/>
      <c r="S23" s="2">
        <v>4700401163</v>
      </c>
      <c r="T23" s="4"/>
      <c r="U23" s="2">
        <v>389</v>
      </c>
      <c r="V23" s="4"/>
      <c r="W23" s="2">
        <v>313595494</v>
      </c>
      <c r="X23" s="4"/>
      <c r="Y23" s="2">
        <v>0</v>
      </c>
      <c r="Z23" s="26"/>
      <c r="AA23" s="2">
        <v>0</v>
      </c>
      <c r="AB23" s="4"/>
      <c r="AC23" s="2">
        <v>5995</v>
      </c>
      <c r="AD23" s="4"/>
      <c r="AE23" s="2">
        <v>800177</v>
      </c>
      <c r="AF23" s="4"/>
      <c r="AG23" s="2">
        <v>4267271766</v>
      </c>
      <c r="AH23" s="20"/>
      <c r="AI23" s="2">
        <v>4796191647</v>
      </c>
      <c r="AJ23" s="4"/>
      <c r="AK23" s="2" t="s">
        <v>265</v>
      </c>
    </row>
    <row r="24" spans="1:37" ht="21">
      <c r="A24" s="26" t="s">
        <v>177</v>
      </c>
      <c r="C24" s="4" t="s">
        <v>96</v>
      </c>
      <c r="E24" s="4" t="s">
        <v>96</v>
      </c>
      <c r="G24" s="4" t="s">
        <v>178</v>
      </c>
      <c r="I24" s="20" t="s">
        <v>179</v>
      </c>
      <c r="K24" s="4">
        <v>18</v>
      </c>
      <c r="M24" s="4">
        <v>18</v>
      </c>
      <c r="O24" s="4">
        <v>105000</v>
      </c>
      <c r="Q24" s="20">
        <v>104339911464</v>
      </c>
      <c r="R24" s="26"/>
      <c r="S24" s="2">
        <v>91105109205</v>
      </c>
      <c r="T24" s="4"/>
      <c r="U24" s="2">
        <v>27000</v>
      </c>
      <c r="V24" s="4"/>
      <c r="W24" s="2">
        <v>22373054379</v>
      </c>
      <c r="X24" s="4"/>
      <c r="Y24" s="2">
        <v>0</v>
      </c>
      <c r="Z24" s="26"/>
      <c r="AA24" s="2">
        <v>0</v>
      </c>
      <c r="AB24" s="4"/>
      <c r="AC24" s="2">
        <v>132000</v>
      </c>
      <c r="AD24" s="4"/>
      <c r="AE24" s="2">
        <v>828450</v>
      </c>
      <c r="AF24" s="4"/>
      <c r="AG24" s="2">
        <v>126712965843</v>
      </c>
      <c r="AH24" s="20"/>
      <c r="AI24" s="2">
        <v>109335579333</v>
      </c>
      <c r="AJ24" s="4"/>
      <c r="AK24" s="2" t="s">
        <v>266</v>
      </c>
    </row>
    <row r="25" spans="1:37" ht="21">
      <c r="A25" s="26" t="s">
        <v>108</v>
      </c>
      <c r="C25" s="4" t="s">
        <v>96</v>
      </c>
      <c r="E25" s="4" t="s">
        <v>96</v>
      </c>
      <c r="G25" s="4" t="s">
        <v>109</v>
      </c>
      <c r="I25" s="20" t="s">
        <v>110</v>
      </c>
      <c r="K25" s="4">
        <v>15</v>
      </c>
      <c r="M25" s="4">
        <v>15</v>
      </c>
      <c r="O25" s="4">
        <v>90800</v>
      </c>
      <c r="Q25" s="20">
        <v>87088148444</v>
      </c>
      <c r="R25" s="26"/>
      <c r="S25" s="2">
        <v>89918375339</v>
      </c>
      <c r="T25" s="4"/>
      <c r="U25" s="2">
        <v>82300</v>
      </c>
      <c r="V25" s="4"/>
      <c r="W25" s="2">
        <v>81772885834</v>
      </c>
      <c r="X25" s="4"/>
      <c r="Y25" s="2">
        <v>0</v>
      </c>
      <c r="Z25" s="26"/>
      <c r="AA25" s="2">
        <v>0</v>
      </c>
      <c r="AB25" s="4"/>
      <c r="AC25" s="2">
        <v>173100</v>
      </c>
      <c r="AD25" s="4"/>
      <c r="AE25" s="2">
        <v>996000</v>
      </c>
      <c r="AF25" s="4"/>
      <c r="AG25" s="2">
        <v>168861034275</v>
      </c>
      <c r="AH25" s="20"/>
      <c r="AI25" s="2">
        <v>172376351122</v>
      </c>
      <c r="AJ25" s="4"/>
      <c r="AK25" s="2" t="s">
        <v>267</v>
      </c>
    </row>
    <row r="26" spans="1:37" ht="21">
      <c r="A26" s="26" t="s">
        <v>268</v>
      </c>
      <c r="C26" s="4" t="s">
        <v>96</v>
      </c>
      <c r="E26" s="4" t="s">
        <v>96</v>
      </c>
      <c r="G26" s="4" t="s">
        <v>269</v>
      </c>
      <c r="I26" s="20" t="s">
        <v>270</v>
      </c>
      <c r="K26" s="4">
        <v>0</v>
      </c>
      <c r="M26" s="4">
        <v>0</v>
      </c>
      <c r="O26" s="4">
        <v>0</v>
      </c>
      <c r="Q26" s="20">
        <v>0</v>
      </c>
      <c r="R26" s="26"/>
      <c r="S26" s="2">
        <v>0</v>
      </c>
      <c r="T26" s="4"/>
      <c r="U26" s="2">
        <v>4373</v>
      </c>
      <c r="V26" s="4"/>
      <c r="W26" s="2">
        <v>3483014944</v>
      </c>
      <c r="X26" s="4"/>
      <c r="Y26" s="2">
        <v>0</v>
      </c>
      <c r="Z26" s="26"/>
      <c r="AA26" s="2">
        <v>0</v>
      </c>
      <c r="AB26" s="4"/>
      <c r="AC26" s="2">
        <v>4373</v>
      </c>
      <c r="AD26" s="4"/>
      <c r="AE26" s="2">
        <v>792626</v>
      </c>
      <c r="AF26" s="4"/>
      <c r="AG26" s="2">
        <v>3483014944</v>
      </c>
      <c r="AH26" s="20"/>
      <c r="AI26" s="2">
        <v>3465525257</v>
      </c>
      <c r="AJ26" s="4"/>
      <c r="AK26" s="2" t="s">
        <v>271</v>
      </c>
    </row>
    <row r="27" spans="1:37" ht="21">
      <c r="A27" s="26" t="s">
        <v>272</v>
      </c>
      <c r="C27" s="4" t="s">
        <v>96</v>
      </c>
      <c r="E27" s="4" t="s">
        <v>96</v>
      </c>
      <c r="G27" s="4" t="s">
        <v>273</v>
      </c>
      <c r="I27" s="20" t="s">
        <v>274</v>
      </c>
      <c r="K27" s="4">
        <v>0</v>
      </c>
      <c r="M27" s="4">
        <v>0</v>
      </c>
      <c r="O27" s="4">
        <v>0</v>
      </c>
      <c r="Q27" s="20">
        <v>0</v>
      </c>
      <c r="R27" s="26"/>
      <c r="S27" s="2">
        <v>0</v>
      </c>
      <c r="T27" s="4"/>
      <c r="U27" s="2">
        <v>16184</v>
      </c>
      <c r="V27" s="4"/>
      <c r="W27" s="2">
        <v>13597022498</v>
      </c>
      <c r="X27" s="4"/>
      <c r="Y27" s="2">
        <v>0</v>
      </c>
      <c r="Z27" s="26"/>
      <c r="AA27" s="2">
        <v>0</v>
      </c>
      <c r="AB27" s="4"/>
      <c r="AC27" s="2">
        <v>16184</v>
      </c>
      <c r="AD27" s="4"/>
      <c r="AE27" s="2">
        <v>834915</v>
      </c>
      <c r="AF27" s="4"/>
      <c r="AG27" s="2">
        <v>13597022498</v>
      </c>
      <c r="AH27" s="20"/>
      <c r="AI27" s="2">
        <v>13509815262</v>
      </c>
      <c r="AJ27" s="4"/>
      <c r="AK27" s="2" t="s">
        <v>275</v>
      </c>
    </row>
    <row r="28" spans="1:37" ht="21">
      <c r="A28" s="26" t="s">
        <v>276</v>
      </c>
      <c r="C28" s="4" t="s">
        <v>96</v>
      </c>
      <c r="E28" s="4" t="s">
        <v>96</v>
      </c>
      <c r="G28" s="4" t="s">
        <v>277</v>
      </c>
      <c r="I28" s="20" t="s">
        <v>278</v>
      </c>
      <c r="K28" s="4">
        <v>0</v>
      </c>
      <c r="M28" s="4">
        <v>0</v>
      </c>
      <c r="O28" s="4">
        <v>0</v>
      </c>
      <c r="Q28" s="20">
        <v>0</v>
      </c>
      <c r="R28" s="26"/>
      <c r="S28" s="2">
        <v>0</v>
      </c>
      <c r="T28" s="4"/>
      <c r="U28" s="2">
        <v>50615</v>
      </c>
      <c r="V28" s="4"/>
      <c r="W28" s="2">
        <v>41585298351</v>
      </c>
      <c r="X28" s="4"/>
      <c r="Y28" s="2">
        <v>0</v>
      </c>
      <c r="Z28" s="26"/>
      <c r="AA28" s="2">
        <v>0</v>
      </c>
      <c r="AB28" s="4"/>
      <c r="AC28" s="2">
        <v>50615</v>
      </c>
      <c r="AD28" s="4"/>
      <c r="AE28" s="2">
        <v>798386</v>
      </c>
      <c r="AF28" s="4"/>
      <c r="AG28" s="2">
        <v>41585298351</v>
      </c>
      <c r="AH28" s="20"/>
      <c r="AI28" s="2">
        <v>40402983021</v>
      </c>
      <c r="AJ28" s="4"/>
      <c r="AK28" s="2" t="s">
        <v>279</v>
      </c>
    </row>
    <row r="29" spans="1:37" ht="21">
      <c r="A29" s="26"/>
      <c r="C29" s="4"/>
      <c r="E29" s="4"/>
      <c r="G29" s="4"/>
      <c r="I29" s="20"/>
      <c r="K29" s="4"/>
      <c r="M29" s="4"/>
      <c r="O29" s="4"/>
      <c r="Q29" s="20"/>
      <c r="R29" s="26"/>
      <c r="T29" s="4"/>
      <c r="V29" s="4"/>
      <c r="X29" s="4"/>
      <c r="Z29" s="26"/>
      <c r="AB29" s="4"/>
      <c r="AD29" s="4"/>
      <c r="AF29" s="4"/>
      <c r="AH29" s="20"/>
      <c r="AJ29" s="4"/>
    </row>
    <row r="30" spans="1:37" ht="21">
      <c r="A30" s="35"/>
      <c r="B30" s="33"/>
      <c r="C30" s="34"/>
      <c r="D30" s="33"/>
      <c r="E30" s="34"/>
      <c r="F30" s="33"/>
      <c r="G30" s="34"/>
      <c r="H30" s="33"/>
      <c r="I30" s="34"/>
      <c r="J30" s="33"/>
      <c r="K30" s="36"/>
      <c r="L30" s="33"/>
      <c r="M30" s="36"/>
      <c r="N30" s="33"/>
      <c r="O30" s="36"/>
      <c r="P30" s="33"/>
      <c r="Q30" s="36"/>
      <c r="R30" s="33"/>
      <c r="S30" s="36"/>
      <c r="T30" s="33"/>
      <c r="U30" s="36"/>
      <c r="V30" s="33"/>
      <c r="W30" s="36"/>
      <c r="X30" s="33"/>
      <c r="Y30" s="36"/>
      <c r="Z30" s="33"/>
      <c r="AA30" s="36"/>
      <c r="AB30" s="33"/>
      <c r="AC30" s="36"/>
      <c r="AD30" s="33"/>
      <c r="AE30" s="36"/>
      <c r="AF30" s="33"/>
      <c r="AG30" s="36"/>
      <c r="AH30" s="33"/>
      <c r="AI30" s="36"/>
      <c r="AJ30" s="33"/>
      <c r="AK30" s="34"/>
    </row>
    <row r="31" spans="1:37" ht="19.5" thickBot="1">
      <c r="K31" s="4"/>
      <c r="M31" s="4"/>
      <c r="O31" s="6"/>
      <c r="Q31" s="6">
        <f>SUM(Q10:Q30)</f>
        <v>592198860510</v>
      </c>
      <c r="S31" s="6">
        <f>SUM(S10:S30)</f>
        <v>590128411727</v>
      </c>
      <c r="U31" s="6"/>
      <c r="W31" s="6">
        <f>SUM(W10:W30)</f>
        <v>294764482853</v>
      </c>
      <c r="Y31" s="6"/>
      <c r="AA31" s="6">
        <f>SUM(AA10:AA30)</f>
        <v>612743810</v>
      </c>
      <c r="AC31" s="6">
        <f>SUM(AC10:AC30)</f>
        <v>981103</v>
      </c>
      <c r="AE31" s="19" t="s">
        <v>77</v>
      </c>
      <c r="AG31" s="6">
        <f>SUM(AG10:AG30)</f>
        <v>886394285155</v>
      </c>
      <c r="AI31" s="6">
        <f>SUM(AI10:AI30)</f>
        <v>869333991371</v>
      </c>
      <c r="AK31" s="7">
        <f>SUM(AK10:AK30)</f>
        <v>0</v>
      </c>
    </row>
    <row r="32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A14" sqref="A14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13" customFormat="1" ht="25.5" customHeight="1">
      <c r="A5" s="67" t="s">
        <v>82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s="13" customFormat="1" ht="20.25">
      <c r="A6" s="67" t="s">
        <v>83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8" spans="1:13" ht="30.75" thickBot="1">
      <c r="A8" s="60" t="s">
        <v>1</v>
      </c>
      <c r="C8" s="63" t="str">
        <f>سهام!Q8</f>
        <v>1399/04/31</v>
      </c>
      <c r="D8" s="63" t="s">
        <v>4</v>
      </c>
      <c r="E8" s="63" t="s">
        <v>4</v>
      </c>
      <c r="F8" s="63" t="s">
        <v>4</v>
      </c>
      <c r="G8" s="63" t="s">
        <v>4</v>
      </c>
      <c r="H8" s="63" t="s">
        <v>4</v>
      </c>
      <c r="I8" s="63" t="s">
        <v>4</v>
      </c>
      <c r="J8" s="63" t="s">
        <v>4</v>
      </c>
      <c r="K8" s="63" t="s">
        <v>4</v>
      </c>
      <c r="L8" s="63" t="s">
        <v>4</v>
      </c>
      <c r="M8" s="63" t="s">
        <v>4</v>
      </c>
    </row>
    <row r="9" spans="1:13" ht="30.75" thickBot="1">
      <c r="A9" s="63" t="s">
        <v>1</v>
      </c>
      <c r="C9" s="62" t="s">
        <v>5</v>
      </c>
      <c r="D9" s="11"/>
      <c r="E9" s="62" t="s">
        <v>25</v>
      </c>
      <c r="F9" s="11"/>
      <c r="G9" s="62" t="s">
        <v>26</v>
      </c>
      <c r="H9" s="11"/>
      <c r="I9" s="62" t="s">
        <v>27</v>
      </c>
      <c r="J9" s="11"/>
      <c r="K9" s="62" t="s">
        <v>28</v>
      </c>
      <c r="L9" s="11"/>
      <c r="M9" s="62" t="s">
        <v>29</v>
      </c>
    </row>
    <row r="10" spans="1:13" ht="21">
      <c r="A10" s="3" t="s">
        <v>202</v>
      </c>
      <c r="C10" s="2">
        <v>219985</v>
      </c>
      <c r="E10" s="4">
        <v>975000</v>
      </c>
      <c r="G10" s="4">
        <v>940500</v>
      </c>
      <c r="I10" s="5" t="s">
        <v>280</v>
      </c>
      <c r="K10" s="4">
        <v>206895892500</v>
      </c>
      <c r="M10" s="2" t="s">
        <v>213</v>
      </c>
    </row>
    <row r="11" spans="1:13" ht="21">
      <c r="A11" s="3" t="s">
        <v>197</v>
      </c>
      <c r="C11" s="2">
        <v>200000</v>
      </c>
      <c r="E11" s="4">
        <v>68355</v>
      </c>
      <c r="G11" s="4">
        <v>55015</v>
      </c>
      <c r="I11" s="5" t="s">
        <v>281</v>
      </c>
      <c r="K11" s="4">
        <v>11003000000</v>
      </c>
      <c r="M11" s="2" t="s">
        <v>282</v>
      </c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C18"/>
      <c r="E18" s="6"/>
      <c r="G18" s="6"/>
      <c r="I18" s="7"/>
      <c r="K18" s="6"/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A11" sqref="A11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13" customFormat="1" ht="25.5">
      <c r="A5" s="61" t="s">
        <v>84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7" spans="1:31" ht="30.75" thickBot="1">
      <c r="A7" s="63" t="s">
        <v>30</v>
      </c>
      <c r="B7" s="63" t="s">
        <v>30</v>
      </c>
      <c r="C7" s="63" t="s">
        <v>30</v>
      </c>
      <c r="D7" s="63" t="s">
        <v>30</v>
      </c>
      <c r="E7" s="63" t="s">
        <v>30</v>
      </c>
      <c r="F7" s="63" t="s">
        <v>30</v>
      </c>
      <c r="G7" s="63" t="s">
        <v>30</v>
      </c>
      <c r="H7" s="63" t="s">
        <v>30</v>
      </c>
      <c r="I7" s="63" t="s">
        <v>30</v>
      </c>
      <c r="K7" s="63" t="str">
        <f>سهام!C8</f>
        <v>1399/03/31</v>
      </c>
      <c r="L7" s="63" t="s">
        <v>2</v>
      </c>
      <c r="M7" s="63" t="s">
        <v>2</v>
      </c>
      <c r="N7" s="63" t="s">
        <v>2</v>
      </c>
      <c r="O7" s="63" t="s">
        <v>2</v>
      </c>
      <c r="Q7" s="63" t="s">
        <v>3</v>
      </c>
      <c r="R7" s="63" t="s">
        <v>3</v>
      </c>
      <c r="S7" s="63" t="s">
        <v>3</v>
      </c>
      <c r="T7" s="63" t="s">
        <v>3</v>
      </c>
      <c r="U7" s="63" t="s">
        <v>3</v>
      </c>
      <c r="V7" s="63" t="s">
        <v>3</v>
      </c>
      <c r="W7" s="63" t="s">
        <v>3</v>
      </c>
      <c r="Y7" s="63" t="str">
        <f>سهام!Q8</f>
        <v>1399/04/31</v>
      </c>
      <c r="Z7" s="63" t="s">
        <v>4</v>
      </c>
      <c r="AA7" s="63" t="s">
        <v>4</v>
      </c>
      <c r="AB7" s="63" t="s">
        <v>4</v>
      </c>
      <c r="AC7" s="63" t="s">
        <v>4</v>
      </c>
      <c r="AD7" s="63" t="s">
        <v>4</v>
      </c>
      <c r="AE7" s="63" t="s">
        <v>4</v>
      </c>
    </row>
    <row r="8" spans="1:31" ht="30">
      <c r="A8" s="68" t="s">
        <v>31</v>
      </c>
      <c r="B8" s="9"/>
      <c r="C8" s="68" t="s">
        <v>22</v>
      </c>
      <c r="D8" s="9"/>
      <c r="E8" s="68" t="s">
        <v>23</v>
      </c>
      <c r="F8" s="9"/>
      <c r="G8" s="68" t="s">
        <v>32</v>
      </c>
      <c r="H8" s="9"/>
      <c r="I8" s="68" t="s">
        <v>20</v>
      </c>
      <c r="K8" s="68" t="s">
        <v>5</v>
      </c>
      <c r="L8" s="9"/>
      <c r="M8" s="68" t="s">
        <v>6</v>
      </c>
      <c r="N8" s="9"/>
      <c r="O8" s="68" t="s">
        <v>7</v>
      </c>
      <c r="Q8" s="68" t="s">
        <v>8</v>
      </c>
      <c r="R8" s="68" t="s">
        <v>8</v>
      </c>
      <c r="S8" s="68" t="s">
        <v>8</v>
      </c>
      <c r="T8" s="9"/>
      <c r="U8" s="68" t="s">
        <v>9</v>
      </c>
      <c r="V8" s="68" t="s">
        <v>9</v>
      </c>
      <c r="W8" s="68" t="s">
        <v>9</v>
      </c>
      <c r="Y8" s="68" t="s">
        <v>5</v>
      </c>
      <c r="Z8" s="9"/>
      <c r="AA8" s="68" t="s">
        <v>6</v>
      </c>
      <c r="AB8" s="9"/>
      <c r="AC8" s="68" t="s">
        <v>7</v>
      </c>
      <c r="AD8" s="9"/>
      <c r="AE8" s="68" t="s">
        <v>33</v>
      </c>
    </row>
    <row r="9" spans="1:31" ht="30.75" thickBot="1">
      <c r="A9" s="63" t="s">
        <v>31</v>
      </c>
      <c r="B9" s="10"/>
      <c r="C9" s="63" t="s">
        <v>22</v>
      </c>
      <c r="D9" s="10"/>
      <c r="E9" s="63" t="s">
        <v>23</v>
      </c>
      <c r="F9" s="10"/>
      <c r="G9" s="63" t="s">
        <v>32</v>
      </c>
      <c r="H9" s="10"/>
      <c r="I9" s="63" t="s">
        <v>20</v>
      </c>
      <c r="K9" s="63" t="s">
        <v>5</v>
      </c>
      <c r="L9" s="10"/>
      <c r="M9" s="63" t="s">
        <v>6</v>
      </c>
      <c r="N9" s="10"/>
      <c r="O9" s="63" t="s">
        <v>7</v>
      </c>
      <c r="Q9" s="63" t="s">
        <v>5</v>
      </c>
      <c r="R9" s="10"/>
      <c r="S9" s="63" t="s">
        <v>6</v>
      </c>
      <c r="T9" s="10"/>
      <c r="U9" s="63" t="s">
        <v>5</v>
      </c>
      <c r="V9" s="10"/>
      <c r="W9" s="63" t="s">
        <v>12</v>
      </c>
      <c r="Y9" s="63" t="s">
        <v>5</v>
      </c>
      <c r="Z9" s="10"/>
      <c r="AA9" s="63" t="s">
        <v>6</v>
      </c>
      <c r="AB9" s="10"/>
      <c r="AC9" s="63" t="s">
        <v>7</v>
      </c>
      <c r="AD9" s="10"/>
      <c r="AE9" s="63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rightToLeft="1" view="pageBreakPreview" zoomScaleNormal="100" zoomScaleSheetLayoutView="100" workbookViewId="0">
      <selection activeCell="O22" sqref="O22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1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1" s="13" customFormat="1" ht="25.5">
      <c r="A5" s="61" t="s">
        <v>85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7" spans="1:21" ht="30.75" thickBot="1">
      <c r="A7" s="60" t="s">
        <v>34</v>
      </c>
      <c r="C7" s="63" t="s">
        <v>35</v>
      </c>
      <c r="D7" s="63" t="s">
        <v>35</v>
      </c>
      <c r="E7" s="63" t="s">
        <v>35</v>
      </c>
      <c r="F7" s="63" t="s">
        <v>35</v>
      </c>
      <c r="G7" s="63" t="s">
        <v>35</v>
      </c>
      <c r="H7" s="63" t="s">
        <v>35</v>
      </c>
      <c r="I7" s="63" t="s">
        <v>35</v>
      </c>
      <c r="K7" s="63" t="str">
        <f>سهام!C8</f>
        <v>1399/03/31</v>
      </c>
      <c r="M7" s="63" t="s">
        <v>3</v>
      </c>
      <c r="N7" s="63" t="s">
        <v>3</v>
      </c>
      <c r="O7" s="63" t="s">
        <v>3</v>
      </c>
      <c r="Q7" s="63" t="str">
        <f>سهام!Q8</f>
        <v>1399/04/31</v>
      </c>
      <c r="R7" s="63" t="s">
        <v>4</v>
      </c>
      <c r="S7" s="63" t="s">
        <v>4</v>
      </c>
    </row>
    <row r="8" spans="1:21" ht="30.75" thickBot="1">
      <c r="A8" s="63" t="s">
        <v>34</v>
      </c>
      <c r="C8" s="62" t="s">
        <v>36</v>
      </c>
      <c r="D8" s="11"/>
      <c r="E8" s="62" t="s">
        <v>37</v>
      </c>
      <c r="F8" s="11"/>
      <c r="G8" s="62" t="s">
        <v>38</v>
      </c>
      <c r="H8" s="11"/>
      <c r="I8" s="62" t="s">
        <v>23</v>
      </c>
      <c r="K8" s="62" t="s">
        <v>39</v>
      </c>
      <c r="M8" s="62" t="s">
        <v>40</v>
      </c>
      <c r="N8" s="11"/>
      <c r="O8" s="62" t="s">
        <v>41</v>
      </c>
      <c r="Q8" s="62" t="s">
        <v>39</v>
      </c>
      <c r="R8" s="11"/>
      <c r="S8" s="62" t="s">
        <v>33</v>
      </c>
    </row>
    <row r="9" spans="1:21" ht="21">
      <c r="A9" s="26" t="s">
        <v>111</v>
      </c>
      <c r="C9" s="4" t="s">
        <v>112</v>
      </c>
      <c r="E9" s="4" t="s">
        <v>122</v>
      </c>
      <c r="G9" s="4" t="s">
        <v>113</v>
      </c>
      <c r="I9" s="20">
        <v>20</v>
      </c>
      <c r="K9" s="4">
        <v>126068517485</v>
      </c>
      <c r="M9" s="4">
        <v>0</v>
      </c>
      <c r="O9" s="4">
        <v>0</v>
      </c>
      <c r="Q9" s="20">
        <v>126068517485</v>
      </c>
      <c r="R9" s="26"/>
      <c r="S9" s="2" t="s">
        <v>283</v>
      </c>
    </row>
    <row r="10" spans="1:21" ht="21">
      <c r="A10" s="26" t="s">
        <v>111</v>
      </c>
      <c r="C10" s="4" t="s">
        <v>114</v>
      </c>
      <c r="E10" s="4" t="s">
        <v>42</v>
      </c>
      <c r="G10" s="4" t="s">
        <v>113</v>
      </c>
      <c r="I10" s="20">
        <v>0</v>
      </c>
      <c r="K10" s="4">
        <v>18077752030</v>
      </c>
      <c r="M10" s="4">
        <v>2243600631</v>
      </c>
      <c r="O10" s="4">
        <v>0</v>
      </c>
      <c r="Q10" s="20">
        <v>20321352661</v>
      </c>
      <c r="R10" s="26"/>
      <c r="S10" s="2" t="s">
        <v>284</v>
      </c>
    </row>
    <row r="11" spans="1:21" ht="21">
      <c r="A11" s="26" t="s">
        <v>111</v>
      </c>
      <c r="C11" s="4" t="s">
        <v>115</v>
      </c>
      <c r="E11" s="4" t="s">
        <v>116</v>
      </c>
      <c r="G11" s="4" t="s">
        <v>113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240</v>
      </c>
    </row>
    <row r="12" spans="1:21" ht="21">
      <c r="A12" s="26" t="s">
        <v>111</v>
      </c>
      <c r="C12" s="4" t="s">
        <v>117</v>
      </c>
      <c r="E12" s="4" t="s">
        <v>116</v>
      </c>
      <c r="G12" s="4" t="s">
        <v>118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240</v>
      </c>
    </row>
    <row r="13" spans="1:21" ht="21">
      <c r="A13" s="26" t="s">
        <v>119</v>
      </c>
      <c r="C13" s="4" t="s">
        <v>120</v>
      </c>
      <c r="E13" s="4" t="s">
        <v>43</v>
      </c>
      <c r="G13" s="4" t="s">
        <v>118</v>
      </c>
      <c r="I13" s="20">
        <v>0</v>
      </c>
      <c r="K13" s="4">
        <v>3800740</v>
      </c>
      <c r="M13" s="4">
        <v>0</v>
      </c>
      <c r="O13" s="4">
        <v>0</v>
      </c>
      <c r="Q13" s="20">
        <v>3800740</v>
      </c>
      <c r="R13" s="26"/>
      <c r="S13" s="2" t="s">
        <v>240</v>
      </c>
    </row>
    <row r="14" spans="1:21" ht="21">
      <c r="A14" s="26" t="s">
        <v>127</v>
      </c>
      <c r="C14" s="4" t="s">
        <v>128</v>
      </c>
      <c r="E14" s="4" t="s">
        <v>42</v>
      </c>
      <c r="G14" s="4" t="s">
        <v>129</v>
      </c>
      <c r="I14" s="20">
        <v>0</v>
      </c>
      <c r="K14" s="4">
        <v>339163766665</v>
      </c>
      <c r="M14" s="4">
        <v>940501235717</v>
      </c>
      <c r="O14" s="4">
        <v>734453214799</v>
      </c>
      <c r="Q14" s="20">
        <v>545211787583</v>
      </c>
      <c r="R14" s="26"/>
      <c r="S14" s="2" t="s">
        <v>285</v>
      </c>
    </row>
    <row r="15" spans="1:21" ht="21">
      <c r="A15" s="26" t="s">
        <v>127</v>
      </c>
      <c r="C15" s="4" t="s">
        <v>130</v>
      </c>
      <c r="E15" s="4" t="s">
        <v>122</v>
      </c>
      <c r="G15" s="4" t="s">
        <v>131</v>
      </c>
      <c r="I15" s="20">
        <v>20</v>
      </c>
      <c r="K15" s="4">
        <v>85000000000</v>
      </c>
      <c r="M15" s="4">
        <v>0</v>
      </c>
      <c r="O15" s="4">
        <v>0</v>
      </c>
      <c r="Q15" s="20">
        <v>85000000000</v>
      </c>
      <c r="R15" s="26"/>
      <c r="S15" s="2" t="s">
        <v>286</v>
      </c>
    </row>
    <row r="16" spans="1:21" ht="21">
      <c r="A16" s="26" t="s">
        <v>214</v>
      </c>
      <c r="C16" s="4" t="s">
        <v>215</v>
      </c>
      <c r="E16" s="4" t="s">
        <v>42</v>
      </c>
      <c r="G16" s="4" t="s">
        <v>216</v>
      </c>
      <c r="I16" s="20">
        <v>0</v>
      </c>
      <c r="K16" s="4">
        <v>2589658458</v>
      </c>
      <c r="M16" s="4">
        <v>2569936581</v>
      </c>
      <c r="O16" s="4">
        <v>10000</v>
      </c>
      <c r="Q16" s="20">
        <v>5159585039</v>
      </c>
      <c r="R16" s="26"/>
      <c r="S16" s="2" t="s">
        <v>287</v>
      </c>
    </row>
    <row r="17" spans="1:19" ht="21">
      <c r="A17" s="26" t="s">
        <v>214</v>
      </c>
      <c r="C17" s="4" t="s">
        <v>217</v>
      </c>
      <c r="E17" s="4" t="s">
        <v>122</v>
      </c>
      <c r="G17" s="4" t="s">
        <v>218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288</v>
      </c>
    </row>
    <row r="18" spans="1:19" ht="21">
      <c r="A18" s="26" t="s">
        <v>289</v>
      </c>
      <c r="C18" s="4" t="s">
        <v>290</v>
      </c>
      <c r="E18" s="4" t="s">
        <v>122</v>
      </c>
      <c r="G18" s="4" t="s">
        <v>291</v>
      </c>
      <c r="I18" s="20">
        <v>20</v>
      </c>
      <c r="K18" s="4">
        <v>0</v>
      </c>
      <c r="M18" s="4">
        <v>100000000000</v>
      </c>
      <c r="O18" s="4">
        <v>0</v>
      </c>
      <c r="Q18" s="20">
        <v>100000000000</v>
      </c>
      <c r="R18" s="26"/>
      <c r="S18" s="2" t="s">
        <v>292</v>
      </c>
    </row>
    <row r="19" spans="1:19" ht="21">
      <c r="A19" s="26" t="s">
        <v>127</v>
      </c>
      <c r="C19" s="4" t="s">
        <v>293</v>
      </c>
      <c r="E19" s="4" t="s">
        <v>122</v>
      </c>
      <c r="G19" s="4" t="s">
        <v>294</v>
      </c>
      <c r="I19" s="20">
        <v>18</v>
      </c>
      <c r="K19" s="4">
        <v>0</v>
      </c>
      <c r="M19" s="4">
        <v>200000000000</v>
      </c>
      <c r="O19" s="4">
        <v>0</v>
      </c>
      <c r="Q19" s="20">
        <v>200000000000</v>
      </c>
      <c r="R19" s="26"/>
      <c r="S19" s="2" t="s">
        <v>295</v>
      </c>
    </row>
    <row r="20" spans="1:19" ht="19.5" thickBot="1">
      <c r="K20" s="6">
        <f>SUM(K9:K19)</f>
        <v>720903605378</v>
      </c>
      <c r="M20" s="6">
        <f>SUM(M9:M19)</f>
        <v>1245314772929</v>
      </c>
      <c r="O20" s="6">
        <f>SUM(O9:O19)</f>
        <v>734453224799</v>
      </c>
      <c r="Q20" s="6">
        <f>SUM(Q9:Q19)</f>
        <v>1231765153508</v>
      </c>
      <c r="S20" s="7"/>
    </row>
    <row r="21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rightToLeft="1" view="pageBreakPreview" zoomScaleNormal="100" zoomScaleSheetLayoutView="100" workbookViewId="0">
      <selection activeCell="A4" sqref="A4:S4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customFormat="1" ht="25.5">
      <c r="A5" s="61" t="s">
        <v>86</v>
      </c>
      <c r="B5" s="61"/>
      <c r="C5" s="61"/>
      <c r="D5" s="61"/>
      <c r="E5" s="61"/>
      <c r="F5" s="61"/>
      <c r="G5" s="61"/>
      <c r="H5" s="61"/>
      <c r="I5" s="23"/>
      <c r="K5" s="21"/>
      <c r="M5" s="21"/>
      <c r="O5" s="21"/>
    </row>
    <row r="7" spans="1:19" ht="30.75" thickBot="1">
      <c r="A7" s="63" t="s">
        <v>45</v>
      </c>
      <c r="B7" s="63" t="s">
        <v>45</v>
      </c>
      <c r="C7" s="63" t="s">
        <v>45</v>
      </c>
      <c r="D7" s="63" t="s">
        <v>45</v>
      </c>
      <c r="E7" s="63" t="s">
        <v>45</v>
      </c>
      <c r="F7" s="63" t="s">
        <v>45</v>
      </c>
      <c r="G7" s="63" t="s">
        <v>45</v>
      </c>
      <c r="I7" s="63" t="s">
        <v>46</v>
      </c>
      <c r="J7" s="63" t="s">
        <v>46</v>
      </c>
      <c r="K7" s="63" t="s">
        <v>46</v>
      </c>
      <c r="L7" s="63" t="s">
        <v>46</v>
      </c>
      <c r="M7" s="63" t="s">
        <v>46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</row>
    <row r="8" spans="1:19" ht="30.75" thickBot="1">
      <c r="A8" s="62" t="s">
        <v>48</v>
      </c>
      <c r="B8" s="11"/>
      <c r="C8" s="62" t="s">
        <v>49</v>
      </c>
      <c r="D8" s="11"/>
      <c r="E8" s="62" t="s">
        <v>22</v>
      </c>
      <c r="F8" s="11"/>
      <c r="G8" s="62" t="s">
        <v>23</v>
      </c>
      <c r="I8" s="69" t="s">
        <v>50</v>
      </c>
      <c r="J8" s="11"/>
      <c r="K8" s="69" t="s">
        <v>51</v>
      </c>
      <c r="L8" s="11"/>
      <c r="M8" s="69" t="s">
        <v>52</v>
      </c>
      <c r="O8" s="69" t="s">
        <v>50</v>
      </c>
      <c r="P8" s="11"/>
      <c r="Q8" s="62" t="s">
        <v>51</v>
      </c>
      <c r="R8" s="11"/>
      <c r="S8" s="62" t="s">
        <v>52</v>
      </c>
    </row>
    <row r="9" spans="1:19" ht="21">
      <c r="A9" s="26" t="s">
        <v>161</v>
      </c>
      <c r="C9" s="4" t="s">
        <v>53</v>
      </c>
      <c r="E9" s="4" t="s">
        <v>163</v>
      </c>
      <c r="G9" s="4">
        <v>19</v>
      </c>
      <c r="I9" s="20">
        <v>1243178350</v>
      </c>
      <c r="K9" s="4" t="s">
        <v>53</v>
      </c>
      <c r="M9" s="4">
        <v>1243178350</v>
      </c>
      <c r="O9" s="4">
        <v>4743974284</v>
      </c>
      <c r="Q9" s="20" t="s">
        <v>53</v>
      </c>
      <c r="R9" s="26"/>
      <c r="S9" s="2">
        <v>4743974284</v>
      </c>
    </row>
    <row r="10" spans="1:19" ht="21">
      <c r="A10" s="26" t="s">
        <v>146</v>
      </c>
      <c r="C10" s="4" t="s">
        <v>53</v>
      </c>
      <c r="E10" s="4" t="s">
        <v>148</v>
      </c>
      <c r="G10" s="4">
        <v>20</v>
      </c>
      <c r="I10" s="20">
        <v>858741074</v>
      </c>
      <c r="K10" s="4" t="s">
        <v>53</v>
      </c>
      <c r="M10" s="4">
        <v>858741074</v>
      </c>
      <c r="O10" s="4">
        <v>3288339097</v>
      </c>
      <c r="Q10" s="20" t="s">
        <v>53</v>
      </c>
      <c r="R10" s="26"/>
      <c r="S10" s="2">
        <v>3288339097</v>
      </c>
    </row>
    <row r="11" spans="1:19" ht="21">
      <c r="A11" s="26" t="s">
        <v>108</v>
      </c>
      <c r="C11" s="4" t="s">
        <v>53</v>
      </c>
      <c r="E11" s="4" t="s">
        <v>110</v>
      </c>
      <c r="G11" s="4">
        <v>15</v>
      </c>
      <c r="I11" s="20">
        <v>1777152817</v>
      </c>
      <c r="K11" s="4" t="s">
        <v>53</v>
      </c>
      <c r="M11" s="4">
        <v>1777152817</v>
      </c>
      <c r="O11" s="4">
        <v>3252127215</v>
      </c>
      <c r="Q11" s="20" t="s">
        <v>53</v>
      </c>
      <c r="R11" s="26"/>
      <c r="S11" s="2">
        <v>3252127215</v>
      </c>
    </row>
    <row r="12" spans="1:19" ht="21">
      <c r="A12" s="26" t="s">
        <v>177</v>
      </c>
      <c r="C12" s="4" t="s">
        <v>53</v>
      </c>
      <c r="E12" s="4" t="s">
        <v>179</v>
      </c>
      <c r="G12" s="4">
        <v>18</v>
      </c>
      <c r="I12" s="20">
        <v>2129970210</v>
      </c>
      <c r="K12" s="4" t="s">
        <v>53</v>
      </c>
      <c r="M12" s="4">
        <v>2129970210</v>
      </c>
      <c r="O12" s="4">
        <v>7057789180</v>
      </c>
      <c r="Q12" s="20" t="s">
        <v>53</v>
      </c>
      <c r="R12" s="26"/>
      <c r="S12" s="2">
        <v>7057789180</v>
      </c>
    </row>
    <row r="13" spans="1:19" ht="21">
      <c r="A13" s="26" t="s">
        <v>202</v>
      </c>
      <c r="C13" s="4" t="s">
        <v>53</v>
      </c>
      <c r="E13" s="4" t="s">
        <v>204</v>
      </c>
      <c r="G13" s="4">
        <v>18</v>
      </c>
      <c r="I13" s="20">
        <v>3343318666</v>
      </c>
      <c r="K13" s="4" t="s">
        <v>53</v>
      </c>
      <c r="M13" s="4">
        <v>3343318666</v>
      </c>
      <c r="O13" s="4">
        <v>10127283095</v>
      </c>
      <c r="Q13" s="20" t="s">
        <v>53</v>
      </c>
      <c r="R13" s="26"/>
      <c r="S13" s="2">
        <v>10127283095</v>
      </c>
    </row>
    <row r="14" spans="1:19" ht="21">
      <c r="A14" s="26" t="s">
        <v>111</v>
      </c>
      <c r="C14" s="4">
        <v>19</v>
      </c>
      <c r="E14" s="4" t="s">
        <v>53</v>
      </c>
      <c r="G14" s="4">
        <v>20</v>
      </c>
      <c r="I14" s="20">
        <v>2135586907</v>
      </c>
      <c r="K14" s="4">
        <v>0</v>
      </c>
      <c r="M14" s="4">
        <v>2135586907</v>
      </c>
      <c r="O14" s="4">
        <v>8640945709</v>
      </c>
      <c r="Q14" s="20">
        <v>10395985</v>
      </c>
      <c r="R14" s="26"/>
      <c r="S14" s="2">
        <v>8630549724</v>
      </c>
    </row>
    <row r="15" spans="1:19" ht="21">
      <c r="A15" s="26" t="s">
        <v>111</v>
      </c>
      <c r="C15" s="4">
        <v>30</v>
      </c>
      <c r="E15" s="4" t="s">
        <v>53</v>
      </c>
      <c r="G15" s="4">
        <v>0</v>
      </c>
      <c r="I15" s="20">
        <v>108013724</v>
      </c>
      <c r="K15" s="4">
        <v>0</v>
      </c>
      <c r="M15" s="4">
        <v>108013724</v>
      </c>
      <c r="O15" s="4">
        <v>131156706</v>
      </c>
      <c r="Q15" s="20">
        <v>0</v>
      </c>
      <c r="R15" s="26"/>
      <c r="S15" s="2">
        <v>131156706</v>
      </c>
    </row>
    <row r="16" spans="1:19" ht="21">
      <c r="A16" s="26" t="s">
        <v>111</v>
      </c>
      <c r="C16" s="4">
        <v>30</v>
      </c>
      <c r="E16" s="4" t="s">
        <v>53</v>
      </c>
      <c r="G16" s="4">
        <v>0</v>
      </c>
      <c r="I16" s="20">
        <v>0</v>
      </c>
      <c r="K16" s="4">
        <v>0</v>
      </c>
      <c r="M16" s="4">
        <v>0</v>
      </c>
      <c r="O16" s="4">
        <v>2298739023</v>
      </c>
      <c r="Q16" s="20">
        <v>0</v>
      </c>
      <c r="R16" s="26"/>
      <c r="S16" s="2">
        <v>2298739023</v>
      </c>
    </row>
    <row r="17" spans="1:19" ht="21">
      <c r="A17" s="26" t="s">
        <v>127</v>
      </c>
      <c r="C17" s="4">
        <v>3</v>
      </c>
      <c r="E17" s="4" t="s">
        <v>53</v>
      </c>
      <c r="G17" s="4">
        <v>20</v>
      </c>
      <c r="I17" s="20">
        <v>1443835616</v>
      </c>
      <c r="K17" s="4">
        <v>0</v>
      </c>
      <c r="M17" s="4">
        <v>1443835616</v>
      </c>
      <c r="O17" s="4">
        <v>5484333141</v>
      </c>
      <c r="Q17" s="20">
        <v>3323892</v>
      </c>
      <c r="R17" s="26"/>
      <c r="S17" s="2">
        <v>5481009249</v>
      </c>
    </row>
    <row r="18" spans="1:19" ht="21">
      <c r="A18" s="26" t="s">
        <v>214</v>
      </c>
      <c r="C18" s="4">
        <v>15</v>
      </c>
      <c r="E18" s="4" t="s">
        <v>53</v>
      </c>
      <c r="G18" s="4">
        <v>0</v>
      </c>
      <c r="I18" s="20">
        <v>21991376</v>
      </c>
      <c r="K18" s="4">
        <v>0</v>
      </c>
      <c r="M18" s="4">
        <v>21991376</v>
      </c>
      <c r="O18" s="4">
        <v>948950521</v>
      </c>
      <c r="Q18" s="20">
        <v>0</v>
      </c>
      <c r="R18" s="26"/>
      <c r="S18" s="2">
        <v>948950521</v>
      </c>
    </row>
    <row r="19" spans="1:19" ht="21">
      <c r="A19" s="26" t="s">
        <v>214</v>
      </c>
      <c r="C19" s="4">
        <v>17</v>
      </c>
      <c r="E19" s="4" t="s">
        <v>53</v>
      </c>
      <c r="G19" s="4">
        <v>20</v>
      </c>
      <c r="I19" s="20">
        <v>2547945205</v>
      </c>
      <c r="K19" s="4">
        <v>0</v>
      </c>
      <c r="M19" s="4">
        <v>2547945205</v>
      </c>
      <c r="O19" s="4">
        <v>5440152713</v>
      </c>
      <c r="Q19" s="20">
        <v>11461555</v>
      </c>
      <c r="R19" s="26"/>
      <c r="S19" s="2">
        <v>5428691158</v>
      </c>
    </row>
    <row r="20" spans="1:19" ht="21">
      <c r="A20" s="26" t="s">
        <v>289</v>
      </c>
      <c r="C20" s="4">
        <v>15</v>
      </c>
      <c r="E20" s="4" t="s">
        <v>53</v>
      </c>
      <c r="G20" s="4">
        <v>20</v>
      </c>
      <c r="I20" s="20">
        <v>874316928</v>
      </c>
      <c r="K20" s="4">
        <v>7108268</v>
      </c>
      <c r="M20" s="4">
        <v>867208660</v>
      </c>
      <c r="O20" s="4">
        <v>874316928</v>
      </c>
      <c r="Q20" s="20">
        <v>7108268</v>
      </c>
      <c r="R20" s="26"/>
      <c r="S20" s="2">
        <v>867208660</v>
      </c>
    </row>
    <row r="21" spans="1:19" ht="21">
      <c r="A21" s="26" t="s">
        <v>127</v>
      </c>
      <c r="C21" s="4">
        <v>18</v>
      </c>
      <c r="E21" s="4" t="s">
        <v>53</v>
      </c>
      <c r="G21" s="4">
        <v>18</v>
      </c>
      <c r="I21" s="20">
        <v>1278688515</v>
      </c>
      <c r="K21" s="4">
        <v>11220211</v>
      </c>
      <c r="M21" s="4">
        <v>1267468304</v>
      </c>
      <c r="O21" s="4">
        <v>1278688515</v>
      </c>
      <c r="Q21" s="20">
        <v>11220211</v>
      </c>
      <c r="R21" s="26"/>
      <c r="S21" s="2">
        <v>1267468304</v>
      </c>
    </row>
    <row r="22" spans="1:19" ht="21">
      <c r="A22" s="26"/>
      <c r="C22" s="4"/>
      <c r="E22" s="4"/>
      <c r="G22" s="4"/>
      <c r="K22" s="4"/>
      <c r="M22" s="4"/>
      <c r="O22" s="4"/>
      <c r="Q22" s="20"/>
      <c r="R22" s="26"/>
    </row>
    <row r="23" spans="1:19" ht="19.5" thickBot="1">
      <c r="I23" s="22">
        <f>SUM(I9:I22)</f>
        <v>17762739388</v>
      </c>
      <c r="K23" s="22">
        <f>SUM(K14:K22)</f>
        <v>18328479</v>
      </c>
      <c r="M23" s="22">
        <f>SUM(M9:M22)</f>
        <v>17744410909</v>
      </c>
      <c r="O23" s="22">
        <f>SUM(O9:O22)</f>
        <v>53566796127</v>
      </c>
      <c r="Q23" s="22">
        <f>SUM(Q14:Q22)</f>
        <v>43509911</v>
      </c>
      <c r="S23" s="6">
        <f>SUM(S9:S22)</f>
        <v>53523286216</v>
      </c>
    </row>
    <row r="24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rightToLeft="1" view="pageBreakPreview" topLeftCell="B1" zoomScaleNormal="100" zoomScaleSheetLayoutView="100" workbookViewId="0">
      <selection activeCell="G9" sqref="G9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2" s="16" customFormat="1" ht="25.5">
      <c r="A5" s="61" t="s">
        <v>64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7" spans="1:22" ht="30.75" thickBot="1">
      <c r="A7" s="60" t="s">
        <v>1</v>
      </c>
      <c r="C7" s="63" t="s">
        <v>54</v>
      </c>
      <c r="D7" s="63" t="s">
        <v>54</v>
      </c>
      <c r="E7" s="63" t="s">
        <v>54</v>
      </c>
      <c r="F7" s="63" t="s">
        <v>54</v>
      </c>
      <c r="G7" s="63" t="s">
        <v>54</v>
      </c>
      <c r="I7" s="63" t="s">
        <v>46</v>
      </c>
      <c r="J7" s="63" t="s">
        <v>46</v>
      </c>
      <c r="K7" s="63" t="s">
        <v>46</v>
      </c>
      <c r="L7" s="63" t="s">
        <v>46</v>
      </c>
      <c r="M7" s="63" t="s">
        <v>46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</row>
    <row r="8" spans="1:22" ht="30.75" thickBot="1">
      <c r="A8" s="63" t="s">
        <v>1</v>
      </c>
      <c r="C8" s="62" t="s">
        <v>55</v>
      </c>
      <c r="D8" s="11"/>
      <c r="E8" s="62" t="s">
        <v>56</v>
      </c>
      <c r="F8" s="11"/>
      <c r="G8" s="62" t="s">
        <v>57</v>
      </c>
      <c r="I8" s="62" t="s">
        <v>58</v>
      </c>
      <c r="J8" s="11"/>
      <c r="K8" s="62" t="s">
        <v>51</v>
      </c>
      <c r="L8" s="11"/>
      <c r="M8" s="62" t="s">
        <v>59</v>
      </c>
      <c r="O8" s="62" t="s">
        <v>58</v>
      </c>
      <c r="P8" s="11"/>
      <c r="Q8" s="69" t="s">
        <v>51</v>
      </c>
      <c r="R8" s="11"/>
      <c r="S8" s="62" t="s">
        <v>59</v>
      </c>
    </row>
    <row r="9" spans="1:22" ht="21">
      <c r="A9" s="26" t="s">
        <v>192</v>
      </c>
      <c r="C9" s="4" t="s">
        <v>296</v>
      </c>
      <c r="E9" s="4">
        <v>100000</v>
      </c>
      <c r="G9" s="4">
        <v>250</v>
      </c>
      <c r="I9" s="20">
        <v>25000000</v>
      </c>
      <c r="K9" s="4">
        <v>3299643</v>
      </c>
      <c r="M9" s="4">
        <v>21700357</v>
      </c>
      <c r="O9" s="4">
        <v>25000000</v>
      </c>
      <c r="Q9" s="20">
        <v>3299643</v>
      </c>
      <c r="R9" s="26"/>
      <c r="S9" s="2">
        <v>21700357</v>
      </c>
    </row>
    <row r="10" spans="1:22" ht="21">
      <c r="A10" s="26" t="s">
        <v>187</v>
      </c>
      <c r="C10" s="4" t="s">
        <v>219</v>
      </c>
      <c r="E10" s="4">
        <v>700000</v>
      </c>
      <c r="G10" s="4">
        <v>1350</v>
      </c>
      <c r="I10" s="20">
        <v>0</v>
      </c>
      <c r="K10" s="4">
        <v>0</v>
      </c>
      <c r="M10" s="4">
        <v>0</v>
      </c>
      <c r="O10" s="4">
        <v>945000000</v>
      </c>
      <c r="Q10" s="20">
        <v>646817</v>
      </c>
      <c r="R10" s="26"/>
      <c r="S10" s="2">
        <v>944353183</v>
      </c>
    </row>
    <row r="11" spans="1:22" ht="21">
      <c r="A11" s="26" t="s">
        <v>184</v>
      </c>
      <c r="C11" s="4" t="s">
        <v>297</v>
      </c>
      <c r="E11" s="4">
        <v>800000</v>
      </c>
      <c r="G11" s="4">
        <v>1370</v>
      </c>
      <c r="I11" s="20">
        <v>1096000000</v>
      </c>
      <c r="K11" s="4">
        <v>148037915</v>
      </c>
      <c r="M11" s="4">
        <v>947962085</v>
      </c>
      <c r="O11" s="4">
        <v>1096000000</v>
      </c>
      <c r="Q11" s="20">
        <v>148037915</v>
      </c>
      <c r="R11" s="26"/>
      <c r="S11" s="2">
        <v>947962085</v>
      </c>
    </row>
    <row r="12" spans="1:22" ht="21">
      <c r="A12" s="39" t="s">
        <v>182</v>
      </c>
      <c r="B12" s="37"/>
      <c r="C12" s="38" t="s">
        <v>239</v>
      </c>
      <c r="D12" s="37"/>
      <c r="E12" s="40">
        <v>300000</v>
      </c>
      <c r="F12" s="37"/>
      <c r="G12" s="40">
        <v>420</v>
      </c>
      <c r="H12" s="37"/>
      <c r="I12" s="40">
        <v>126000000</v>
      </c>
      <c r="J12" s="37"/>
      <c r="K12" s="40">
        <v>17978861</v>
      </c>
      <c r="L12" s="37"/>
      <c r="M12" s="40">
        <v>108021139</v>
      </c>
      <c r="N12" s="37"/>
      <c r="O12" s="40">
        <v>126000000</v>
      </c>
      <c r="P12" s="37"/>
      <c r="Q12" s="40">
        <v>17978861</v>
      </c>
      <c r="R12" s="37"/>
      <c r="S12" s="40">
        <v>108021139</v>
      </c>
    </row>
    <row r="13" spans="1:22" ht="21">
      <c r="A13" s="39" t="s">
        <v>189</v>
      </c>
      <c r="B13" s="37"/>
      <c r="C13" s="38" t="s">
        <v>220</v>
      </c>
      <c r="D13" s="37"/>
      <c r="E13" s="40">
        <v>900000</v>
      </c>
      <c r="F13" s="37"/>
      <c r="G13" s="40">
        <v>1565</v>
      </c>
      <c r="H13" s="37"/>
      <c r="I13" s="40">
        <v>0</v>
      </c>
      <c r="J13" s="37"/>
      <c r="K13" s="40">
        <v>0</v>
      </c>
      <c r="L13" s="37"/>
      <c r="M13" s="40">
        <v>0</v>
      </c>
      <c r="N13" s="37"/>
      <c r="O13" s="40">
        <v>1408500000</v>
      </c>
      <c r="P13" s="37"/>
      <c r="Q13" s="40">
        <v>177116766</v>
      </c>
      <c r="R13" s="37"/>
      <c r="S13" s="40">
        <v>1231383234</v>
      </c>
    </row>
    <row r="14" spans="1:22" ht="21">
      <c r="A14" s="39" t="s">
        <v>183</v>
      </c>
      <c r="B14" s="37"/>
      <c r="C14" s="38" t="s">
        <v>298</v>
      </c>
      <c r="D14" s="37"/>
      <c r="E14" s="40">
        <v>1000000</v>
      </c>
      <c r="F14" s="37"/>
      <c r="G14" s="40">
        <v>170</v>
      </c>
      <c r="H14" s="37"/>
      <c r="I14" s="40">
        <v>170000000</v>
      </c>
      <c r="J14" s="37"/>
      <c r="K14" s="40">
        <v>24171563</v>
      </c>
      <c r="L14" s="37"/>
      <c r="M14" s="40">
        <v>145828437</v>
      </c>
      <c r="N14" s="37"/>
      <c r="O14" s="40">
        <v>170000000</v>
      </c>
      <c r="P14" s="37"/>
      <c r="Q14" s="40">
        <v>24171563</v>
      </c>
      <c r="R14" s="37"/>
      <c r="S14" s="40">
        <v>145828437</v>
      </c>
    </row>
    <row r="15" spans="1:22" ht="21">
      <c r="A15" s="39" t="s">
        <v>188</v>
      </c>
      <c r="B15" s="37"/>
      <c r="C15" s="38" t="s">
        <v>299</v>
      </c>
      <c r="D15" s="37"/>
      <c r="E15" s="40">
        <v>300000</v>
      </c>
      <c r="F15" s="37"/>
      <c r="G15" s="40">
        <v>1200</v>
      </c>
      <c r="H15" s="37"/>
      <c r="I15" s="40">
        <v>360000000</v>
      </c>
      <c r="J15" s="37"/>
      <c r="K15" s="40">
        <v>50276959</v>
      </c>
      <c r="L15" s="37"/>
      <c r="M15" s="40">
        <v>309723041</v>
      </c>
      <c r="N15" s="37"/>
      <c r="O15" s="40">
        <v>360000000</v>
      </c>
      <c r="P15" s="37"/>
      <c r="Q15" s="40">
        <v>50276959</v>
      </c>
      <c r="R15" s="37"/>
      <c r="S15" s="40">
        <v>309723041</v>
      </c>
    </row>
    <row r="16" spans="1:22" ht="21">
      <c r="A16" s="50" t="s">
        <v>136</v>
      </c>
      <c r="B16" s="48"/>
      <c r="C16" s="49" t="s">
        <v>201</v>
      </c>
      <c r="D16" s="48"/>
      <c r="E16" s="51">
        <v>300000</v>
      </c>
      <c r="F16" s="48"/>
      <c r="G16" s="51">
        <v>1600</v>
      </c>
      <c r="H16" s="48"/>
      <c r="I16" s="51">
        <v>0</v>
      </c>
      <c r="J16" s="48"/>
      <c r="K16" s="51">
        <v>0</v>
      </c>
      <c r="L16" s="48"/>
      <c r="M16" s="51">
        <v>0</v>
      </c>
      <c r="N16" s="48"/>
      <c r="O16" s="51">
        <v>480000000</v>
      </c>
      <c r="P16" s="48"/>
      <c r="Q16" s="51">
        <v>61362007</v>
      </c>
      <c r="R16" s="48"/>
      <c r="S16" s="51">
        <v>418637993</v>
      </c>
    </row>
    <row r="17" spans="1:19" ht="21">
      <c r="A17" s="50" t="s">
        <v>200</v>
      </c>
      <c r="B17" s="48"/>
      <c r="C17" s="49" t="s">
        <v>296</v>
      </c>
      <c r="D17" s="48"/>
      <c r="E17" s="51">
        <v>784</v>
      </c>
      <c r="F17" s="48"/>
      <c r="G17" s="51">
        <v>1500</v>
      </c>
      <c r="H17" s="48"/>
      <c r="I17" s="51">
        <v>1176000</v>
      </c>
      <c r="J17" s="48"/>
      <c r="K17" s="51">
        <v>155215</v>
      </c>
      <c r="L17" s="48"/>
      <c r="M17" s="51">
        <v>1020785</v>
      </c>
      <c r="N17" s="48"/>
      <c r="O17" s="51">
        <v>1176000</v>
      </c>
      <c r="P17" s="48"/>
      <c r="Q17" s="51">
        <v>155215</v>
      </c>
      <c r="R17" s="48"/>
      <c r="S17" s="51">
        <v>1020785</v>
      </c>
    </row>
    <row r="18" spans="1:19" ht="21">
      <c r="A18" s="50" t="s">
        <v>198</v>
      </c>
      <c r="B18" s="48"/>
      <c r="C18" s="49" t="s">
        <v>300</v>
      </c>
      <c r="D18" s="48"/>
      <c r="E18" s="51">
        <v>766</v>
      </c>
      <c r="F18" s="48"/>
      <c r="G18" s="51">
        <v>8740</v>
      </c>
      <c r="H18" s="48"/>
      <c r="I18" s="51">
        <v>6694840</v>
      </c>
      <c r="J18" s="48"/>
      <c r="K18" s="51">
        <v>883623</v>
      </c>
      <c r="L18" s="48"/>
      <c r="M18" s="51">
        <v>5811217</v>
      </c>
      <c r="N18" s="48"/>
      <c r="O18" s="51">
        <v>6694840</v>
      </c>
      <c r="P18" s="48"/>
      <c r="Q18" s="51">
        <v>883623</v>
      </c>
      <c r="R18" s="48"/>
      <c r="S18" s="51">
        <v>5811217</v>
      </c>
    </row>
    <row r="19" spans="1:19" ht="21">
      <c r="A19" s="50"/>
      <c r="B19" s="48"/>
      <c r="C19" s="49"/>
      <c r="D19" s="48"/>
      <c r="E19" s="51"/>
      <c r="F19" s="48"/>
      <c r="G19" s="51"/>
      <c r="H19" s="48"/>
      <c r="I19" s="51"/>
      <c r="J19" s="48"/>
      <c r="K19" s="51"/>
      <c r="L19" s="48"/>
      <c r="M19" s="51"/>
      <c r="N19" s="48"/>
      <c r="O19" s="51"/>
      <c r="P19" s="48"/>
      <c r="Q19" s="51"/>
      <c r="R19" s="48"/>
      <c r="S19" s="51"/>
    </row>
    <row r="20" spans="1:19" ht="21.75" thickBot="1">
      <c r="A20" s="3"/>
      <c r="I20" s="6">
        <f>SUM(I9:I19)</f>
        <v>1784870840</v>
      </c>
      <c r="K20" s="6">
        <f>SUM(K9:K19)</f>
        <v>244803779</v>
      </c>
      <c r="M20" s="6">
        <f>SUM(M9:M19)</f>
        <v>1540067061</v>
      </c>
      <c r="O20" s="6">
        <f>SUM(O9:O19)</f>
        <v>4618370840</v>
      </c>
      <c r="Q20" s="22">
        <f>SUM(Q9:Q19)</f>
        <v>483929369</v>
      </c>
      <c r="S20" s="6">
        <f>SUM(S9:S19)</f>
        <v>4134441471</v>
      </c>
    </row>
    <row r="21" spans="1:19" ht="19.5" thickTop="1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rightToLeft="1" view="pageBreakPreview" topLeftCell="A43" zoomScaleNormal="100" zoomScaleSheetLayoutView="100" workbookViewId="0">
      <selection activeCell="C62" sqref="C62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1399/04/31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customFormat="1" ht="25.5">
      <c r="A5" s="61" t="s">
        <v>87</v>
      </c>
      <c r="B5" s="61"/>
      <c r="C5" s="61"/>
      <c r="D5" s="61"/>
      <c r="E5" s="61"/>
      <c r="F5" s="61"/>
      <c r="G5" s="61"/>
      <c r="H5" s="61"/>
      <c r="I5" s="21"/>
      <c r="Q5" s="21"/>
    </row>
    <row r="7" spans="1:17" s="30" customFormat="1" thickBot="1">
      <c r="A7" s="72" t="s">
        <v>1</v>
      </c>
      <c r="C7" s="65" t="s">
        <v>46</v>
      </c>
      <c r="D7" s="65" t="s">
        <v>46</v>
      </c>
      <c r="E7" s="65" t="s">
        <v>46</v>
      </c>
      <c r="F7" s="65" t="s">
        <v>46</v>
      </c>
      <c r="G7" s="65" t="s">
        <v>46</v>
      </c>
      <c r="H7" s="65" t="s">
        <v>46</v>
      </c>
      <c r="I7" s="65" t="s">
        <v>46</v>
      </c>
      <c r="K7" s="65" t="s">
        <v>47</v>
      </c>
      <c r="L7" s="65" t="s">
        <v>47</v>
      </c>
      <c r="M7" s="65" t="s">
        <v>47</v>
      </c>
      <c r="N7" s="65" t="s">
        <v>47</v>
      </c>
      <c r="O7" s="65" t="s">
        <v>47</v>
      </c>
      <c r="P7" s="65" t="s">
        <v>47</v>
      </c>
      <c r="Q7" s="65" t="s">
        <v>47</v>
      </c>
    </row>
    <row r="8" spans="1:17" s="30" customFormat="1" ht="54" customHeight="1" thickBot="1">
      <c r="A8" s="65" t="s">
        <v>1</v>
      </c>
      <c r="C8" s="70" t="s">
        <v>5</v>
      </c>
      <c r="D8" s="32"/>
      <c r="E8" s="70" t="s">
        <v>60</v>
      </c>
      <c r="F8" s="32"/>
      <c r="G8" s="70" t="s">
        <v>61</v>
      </c>
      <c r="H8" s="32"/>
      <c r="I8" s="71" t="s">
        <v>62</v>
      </c>
      <c r="K8" s="70" t="s">
        <v>5</v>
      </c>
      <c r="L8" s="32"/>
      <c r="M8" s="70" t="s">
        <v>60</v>
      </c>
      <c r="N8" s="32"/>
      <c r="O8" s="70" t="s">
        <v>61</v>
      </c>
      <c r="P8" s="32"/>
      <c r="Q8" s="71" t="s">
        <v>62</v>
      </c>
    </row>
    <row r="9" spans="1:17" ht="21">
      <c r="A9" s="26" t="s">
        <v>192</v>
      </c>
      <c r="C9" s="4">
        <v>100000</v>
      </c>
      <c r="E9" s="4">
        <v>1751694762</v>
      </c>
      <c r="G9" s="4">
        <v>1776534450</v>
      </c>
      <c r="I9" s="20">
        <v>-24839687</v>
      </c>
      <c r="K9" s="4">
        <v>100000</v>
      </c>
      <c r="M9" s="4">
        <v>1751694762</v>
      </c>
      <c r="O9" s="4">
        <v>813256075</v>
      </c>
      <c r="Q9" s="20">
        <v>938438687</v>
      </c>
    </row>
    <row r="10" spans="1:17" ht="21">
      <c r="A10" s="26" t="s">
        <v>195</v>
      </c>
      <c r="C10" s="4">
        <v>2800000</v>
      </c>
      <c r="E10" s="4">
        <v>11851511700</v>
      </c>
      <c r="G10" s="4">
        <v>6426523950</v>
      </c>
      <c r="I10" s="20">
        <v>5424987750</v>
      </c>
      <c r="K10" s="4">
        <v>2800000</v>
      </c>
      <c r="M10" s="4">
        <v>11851511700</v>
      </c>
      <c r="O10" s="4">
        <v>6476958107</v>
      </c>
      <c r="Q10" s="20">
        <v>5374553593</v>
      </c>
    </row>
    <row r="11" spans="1:17" ht="21">
      <c r="A11" s="26" t="s">
        <v>183</v>
      </c>
      <c r="C11" s="4">
        <v>1000000</v>
      </c>
      <c r="E11" s="4">
        <v>42605032000</v>
      </c>
      <c r="G11" s="4">
        <v>30548972450</v>
      </c>
      <c r="I11" s="20">
        <v>12056059550</v>
      </c>
      <c r="K11" s="4">
        <v>1000000</v>
      </c>
      <c r="M11" s="4">
        <v>42605032000</v>
      </c>
      <c r="O11" s="4">
        <v>7846300130</v>
      </c>
      <c r="Q11" s="20">
        <v>34758731870</v>
      </c>
    </row>
    <row r="12" spans="1:17" ht="21">
      <c r="A12" s="26" t="s">
        <v>253</v>
      </c>
      <c r="C12" s="4">
        <v>400000</v>
      </c>
      <c r="E12" s="4">
        <v>41587598400</v>
      </c>
      <c r="G12" s="4">
        <v>42873297315</v>
      </c>
      <c r="I12" s="20">
        <v>-1285698915</v>
      </c>
      <c r="K12" s="4">
        <v>400000</v>
      </c>
      <c r="M12" s="4">
        <v>41587598400</v>
      </c>
      <c r="O12" s="4">
        <v>42873297315</v>
      </c>
      <c r="Q12" s="20">
        <v>-1285698915</v>
      </c>
    </row>
    <row r="13" spans="1:17" ht="21">
      <c r="A13" s="26" t="s">
        <v>137</v>
      </c>
      <c r="C13" s="4">
        <v>300000</v>
      </c>
      <c r="E13" s="4">
        <v>7046522550</v>
      </c>
      <c r="G13" s="4">
        <v>16581975150</v>
      </c>
      <c r="I13" s="20">
        <v>-9535452600</v>
      </c>
      <c r="K13" s="4">
        <v>300000</v>
      </c>
      <c r="M13" s="4">
        <v>7046522550</v>
      </c>
      <c r="O13" s="4">
        <v>1373080650</v>
      </c>
      <c r="Q13" s="20">
        <v>5673441900</v>
      </c>
    </row>
    <row r="14" spans="1:17" ht="21">
      <c r="A14" s="26" t="s">
        <v>186</v>
      </c>
      <c r="C14" s="4">
        <v>2000000</v>
      </c>
      <c r="E14" s="4">
        <v>38253118750</v>
      </c>
      <c r="G14" s="4">
        <v>39823281872</v>
      </c>
      <c r="I14" s="20">
        <v>-1570163122</v>
      </c>
      <c r="K14" s="4">
        <v>2000000</v>
      </c>
      <c r="M14" s="4">
        <v>38253118750</v>
      </c>
      <c r="O14" s="4">
        <v>39226239110</v>
      </c>
      <c r="Q14" s="20">
        <v>-973120360</v>
      </c>
    </row>
    <row r="15" spans="1:17" ht="21">
      <c r="A15" s="26" t="s">
        <v>194</v>
      </c>
      <c r="C15" s="4">
        <v>400000</v>
      </c>
      <c r="E15" s="4">
        <v>24168022350</v>
      </c>
      <c r="G15" s="4">
        <v>18559964522</v>
      </c>
      <c r="I15" s="20">
        <v>5608057828</v>
      </c>
      <c r="K15" s="4">
        <v>400000</v>
      </c>
      <c r="M15" s="4">
        <v>24168022350</v>
      </c>
      <c r="O15" s="4">
        <v>8790581597</v>
      </c>
      <c r="Q15" s="20">
        <v>15377440753</v>
      </c>
    </row>
    <row r="16" spans="1:17" ht="21">
      <c r="A16" s="26" t="s">
        <v>180</v>
      </c>
      <c r="C16" s="4">
        <v>2000000</v>
      </c>
      <c r="E16" s="4">
        <v>8385878500</v>
      </c>
      <c r="G16" s="4">
        <v>10274998855</v>
      </c>
      <c r="I16" s="20">
        <v>-1889120355</v>
      </c>
      <c r="K16" s="4">
        <v>2000000</v>
      </c>
      <c r="M16" s="4">
        <v>8385878500</v>
      </c>
      <c r="O16" s="4">
        <v>2156180406</v>
      </c>
      <c r="Q16" s="20">
        <v>6229698094</v>
      </c>
    </row>
    <row r="17" spans="1:17" ht="21">
      <c r="A17" s="26" t="s">
        <v>255</v>
      </c>
      <c r="C17" s="4">
        <v>135000</v>
      </c>
      <c r="E17" s="4">
        <v>2083105873</v>
      </c>
      <c r="G17" s="4">
        <v>270270000</v>
      </c>
      <c r="I17" s="20">
        <v>1812835873</v>
      </c>
      <c r="K17" s="4">
        <v>135000</v>
      </c>
      <c r="M17" s="4">
        <v>2083105873</v>
      </c>
      <c r="O17" s="4">
        <v>270270000</v>
      </c>
      <c r="Q17" s="20">
        <v>1812835873</v>
      </c>
    </row>
    <row r="18" spans="1:17" ht="21">
      <c r="A18" s="26" t="s">
        <v>135</v>
      </c>
      <c r="C18" s="4">
        <v>330000</v>
      </c>
      <c r="E18" s="4">
        <v>5419920453</v>
      </c>
      <c r="G18" s="4">
        <v>11511505400</v>
      </c>
      <c r="I18" s="20">
        <v>-6091584946</v>
      </c>
      <c r="K18" s="4">
        <v>330000</v>
      </c>
      <c r="M18" s="4">
        <v>5419920453</v>
      </c>
      <c r="O18" s="4">
        <v>1336014524</v>
      </c>
      <c r="Q18" s="20">
        <v>4083905929</v>
      </c>
    </row>
    <row r="19" spans="1:17" ht="21">
      <c r="A19" s="26" t="s">
        <v>188</v>
      </c>
      <c r="C19" s="4">
        <v>300000</v>
      </c>
      <c r="E19" s="4">
        <v>23127736237</v>
      </c>
      <c r="G19" s="4">
        <v>21639937748</v>
      </c>
      <c r="I19" s="20">
        <v>1487798489</v>
      </c>
      <c r="K19" s="4">
        <v>300000</v>
      </c>
      <c r="M19" s="4">
        <v>23127736237</v>
      </c>
      <c r="O19" s="4">
        <v>12475088062</v>
      </c>
      <c r="Q19" s="20">
        <v>10652648175</v>
      </c>
    </row>
    <row r="20" spans="1:17" ht="21">
      <c r="A20" s="26" t="s">
        <v>182</v>
      </c>
      <c r="C20" s="4">
        <v>300000</v>
      </c>
      <c r="E20" s="4">
        <v>15034966050</v>
      </c>
      <c r="G20" s="4">
        <v>7726136400</v>
      </c>
      <c r="I20" s="20">
        <v>7308829650</v>
      </c>
      <c r="K20" s="4">
        <v>300000</v>
      </c>
      <c r="M20" s="4">
        <v>15034966050</v>
      </c>
      <c r="O20" s="4">
        <v>6136286988</v>
      </c>
      <c r="Q20" s="20">
        <v>8898679062</v>
      </c>
    </row>
    <row r="21" spans="1:17" ht="21">
      <c r="A21" s="26" t="s">
        <v>197</v>
      </c>
      <c r="C21" s="4">
        <v>200000</v>
      </c>
      <c r="E21" s="4">
        <v>10932443262</v>
      </c>
      <c r="G21" s="4">
        <v>8591694768</v>
      </c>
      <c r="I21" s="20">
        <v>2340748494</v>
      </c>
      <c r="K21" s="4">
        <v>200000</v>
      </c>
      <c r="M21" s="4">
        <v>10932443262</v>
      </c>
      <c r="O21" s="4">
        <v>1245600000</v>
      </c>
      <c r="Q21" s="20">
        <v>9686843262</v>
      </c>
    </row>
    <row r="22" spans="1:17" ht="21">
      <c r="A22" s="26" t="s">
        <v>200</v>
      </c>
      <c r="C22" s="4">
        <v>784</v>
      </c>
      <c r="E22" s="4">
        <v>39815626</v>
      </c>
      <c r="G22" s="4">
        <v>35639554</v>
      </c>
      <c r="I22" s="20">
        <v>4176072</v>
      </c>
      <c r="K22" s="4">
        <v>784</v>
      </c>
      <c r="M22" s="4">
        <v>39815626</v>
      </c>
      <c r="O22" s="4">
        <v>31677402</v>
      </c>
      <c r="Q22" s="20">
        <v>8138224</v>
      </c>
    </row>
    <row r="23" spans="1:17" ht="21">
      <c r="A23" s="26" t="s">
        <v>190</v>
      </c>
      <c r="C23" s="4">
        <v>2000000</v>
      </c>
      <c r="E23" s="4">
        <v>65278698750</v>
      </c>
      <c r="G23" s="4">
        <v>70803007100</v>
      </c>
      <c r="I23" s="20">
        <v>-5524308350</v>
      </c>
      <c r="K23" s="4">
        <v>2000000</v>
      </c>
      <c r="M23" s="4">
        <v>65278698750</v>
      </c>
      <c r="O23" s="4">
        <v>66518724123</v>
      </c>
      <c r="Q23" s="20">
        <v>-1240025373</v>
      </c>
    </row>
    <row r="24" spans="1:17" ht="21">
      <c r="A24" s="26" t="s">
        <v>198</v>
      </c>
      <c r="C24" s="4">
        <v>766</v>
      </c>
      <c r="E24" s="4">
        <v>89954515</v>
      </c>
      <c r="G24" s="4">
        <v>69239983</v>
      </c>
      <c r="I24" s="20">
        <v>20714532</v>
      </c>
      <c r="K24" s="4">
        <v>766</v>
      </c>
      <c r="M24" s="4">
        <v>89954515</v>
      </c>
      <c r="O24" s="4">
        <v>49945250</v>
      </c>
      <c r="Q24" s="20">
        <v>40009265</v>
      </c>
    </row>
    <row r="25" spans="1:17" ht="21">
      <c r="A25" s="26" t="s">
        <v>196</v>
      </c>
      <c r="C25" s="4">
        <v>0</v>
      </c>
      <c r="E25" s="4">
        <v>0</v>
      </c>
      <c r="G25" s="4">
        <v>-127576338</v>
      </c>
      <c r="I25" s="20">
        <v>127576338</v>
      </c>
      <c r="K25" s="4">
        <v>0</v>
      </c>
      <c r="M25" s="4">
        <v>0</v>
      </c>
      <c r="O25" s="4">
        <v>0</v>
      </c>
      <c r="Q25" s="20">
        <v>0</v>
      </c>
    </row>
    <row r="26" spans="1:17" ht="21">
      <c r="A26" s="26" t="s">
        <v>136</v>
      </c>
      <c r="C26" s="4">
        <v>0</v>
      </c>
      <c r="E26" s="4">
        <v>0</v>
      </c>
      <c r="G26" s="4">
        <v>2354257739</v>
      </c>
      <c r="I26" s="20">
        <v>-2354257739</v>
      </c>
      <c r="K26" s="4">
        <v>0</v>
      </c>
      <c r="M26" s="4">
        <v>0</v>
      </c>
      <c r="O26" s="4">
        <v>0</v>
      </c>
      <c r="Q26" s="20">
        <v>0</v>
      </c>
    </row>
    <row r="27" spans="1:17" ht="21">
      <c r="A27" s="26" t="s">
        <v>170</v>
      </c>
      <c r="C27" s="4">
        <v>0</v>
      </c>
      <c r="E27" s="4">
        <v>0</v>
      </c>
      <c r="G27" s="4">
        <v>45545391379</v>
      </c>
      <c r="I27" s="20">
        <v>-45545391379</v>
      </c>
      <c r="K27" s="4">
        <v>0</v>
      </c>
      <c r="M27" s="4">
        <v>0</v>
      </c>
      <c r="O27" s="4">
        <v>0</v>
      </c>
      <c r="Q27" s="20">
        <v>0</v>
      </c>
    </row>
    <row r="28" spans="1:17" ht="21">
      <c r="A28" s="26" t="s">
        <v>193</v>
      </c>
      <c r="C28" s="4">
        <v>0</v>
      </c>
      <c r="E28" s="4">
        <v>0</v>
      </c>
      <c r="G28" s="4">
        <v>29153876753</v>
      </c>
      <c r="I28" s="20">
        <v>-29153876753</v>
      </c>
      <c r="K28" s="4">
        <v>0</v>
      </c>
      <c r="M28" s="4">
        <v>0</v>
      </c>
      <c r="O28" s="4">
        <v>0</v>
      </c>
      <c r="Q28" s="20">
        <v>0</v>
      </c>
    </row>
    <row r="29" spans="1:17" ht="21">
      <c r="A29" s="26" t="s">
        <v>187</v>
      </c>
      <c r="C29" s="4">
        <v>0</v>
      </c>
      <c r="E29" s="4">
        <v>0</v>
      </c>
      <c r="G29" s="4">
        <v>5352893198</v>
      </c>
      <c r="I29" s="20">
        <v>-5352893198</v>
      </c>
      <c r="K29" s="4">
        <v>0</v>
      </c>
      <c r="M29" s="4">
        <v>0</v>
      </c>
      <c r="O29" s="4">
        <v>0</v>
      </c>
      <c r="Q29" s="20">
        <v>0</v>
      </c>
    </row>
    <row r="30" spans="1:17" ht="21">
      <c r="A30" s="26" t="s">
        <v>191</v>
      </c>
      <c r="C30" s="4">
        <v>0</v>
      </c>
      <c r="E30" s="4">
        <v>0</v>
      </c>
      <c r="G30" s="4">
        <v>1364587091</v>
      </c>
      <c r="I30" s="20">
        <v>-1364587091</v>
      </c>
      <c r="K30" s="4">
        <v>0</v>
      </c>
      <c r="M30" s="4">
        <v>0</v>
      </c>
      <c r="O30" s="4">
        <v>0</v>
      </c>
      <c r="Q30" s="20">
        <v>0</v>
      </c>
    </row>
    <row r="31" spans="1:17" ht="21">
      <c r="A31" s="26" t="s">
        <v>175</v>
      </c>
      <c r="C31" s="4">
        <v>0</v>
      </c>
      <c r="E31" s="4">
        <v>0</v>
      </c>
      <c r="G31" s="4">
        <v>3826228976</v>
      </c>
      <c r="I31" s="20">
        <v>-3826228976</v>
      </c>
      <c r="K31" s="4">
        <v>0</v>
      </c>
      <c r="M31" s="4">
        <v>0</v>
      </c>
      <c r="O31" s="4">
        <v>0</v>
      </c>
      <c r="Q31" s="20">
        <v>0</v>
      </c>
    </row>
    <row r="32" spans="1:17" ht="21">
      <c r="A32" s="26" t="s">
        <v>185</v>
      </c>
      <c r="C32" s="4">
        <v>0</v>
      </c>
      <c r="E32" s="4">
        <v>0</v>
      </c>
      <c r="G32" s="4">
        <v>2458293165</v>
      </c>
      <c r="I32" s="20">
        <v>-2458293165</v>
      </c>
      <c r="K32" s="4">
        <v>0</v>
      </c>
      <c r="M32" s="4">
        <v>0</v>
      </c>
      <c r="O32" s="4">
        <v>0</v>
      </c>
      <c r="Q32" s="20">
        <v>0</v>
      </c>
    </row>
    <row r="33" spans="1:17" ht="21">
      <c r="A33" s="26" t="s">
        <v>184</v>
      </c>
      <c r="C33" s="4">
        <v>0</v>
      </c>
      <c r="E33" s="4">
        <v>0</v>
      </c>
      <c r="G33" s="4">
        <v>793184348</v>
      </c>
      <c r="I33" s="20">
        <v>-793184348</v>
      </c>
      <c r="K33" s="4">
        <v>0</v>
      </c>
      <c r="M33" s="4">
        <v>0</v>
      </c>
      <c r="O33" s="4">
        <v>0</v>
      </c>
      <c r="Q33" s="20">
        <v>0</v>
      </c>
    </row>
    <row r="34" spans="1:17" ht="21">
      <c r="A34" s="26" t="s">
        <v>181</v>
      </c>
      <c r="C34" s="4">
        <v>0</v>
      </c>
      <c r="E34" s="4">
        <v>0</v>
      </c>
      <c r="G34" s="4">
        <v>6632501645</v>
      </c>
      <c r="I34" s="20">
        <v>-6632501645</v>
      </c>
      <c r="K34" s="4">
        <v>0</v>
      </c>
      <c r="M34" s="4">
        <v>0</v>
      </c>
      <c r="O34" s="4">
        <v>0</v>
      </c>
      <c r="Q34" s="20">
        <v>0</v>
      </c>
    </row>
    <row r="35" spans="1:17" ht="21">
      <c r="A35" s="26" t="s">
        <v>134</v>
      </c>
      <c r="C35" s="4">
        <v>0</v>
      </c>
      <c r="E35" s="4">
        <v>0</v>
      </c>
      <c r="G35" s="4">
        <v>-14908787</v>
      </c>
      <c r="I35" s="20">
        <v>14908787</v>
      </c>
      <c r="K35" s="4">
        <v>0</v>
      </c>
      <c r="M35" s="4">
        <v>0</v>
      </c>
      <c r="O35" s="4">
        <v>0</v>
      </c>
      <c r="Q35" s="20">
        <v>0</v>
      </c>
    </row>
    <row r="36" spans="1:17" ht="21">
      <c r="A36" s="26" t="s">
        <v>189</v>
      </c>
      <c r="C36" s="4">
        <v>0</v>
      </c>
      <c r="E36" s="4">
        <v>0</v>
      </c>
      <c r="G36" s="4">
        <v>2140061465</v>
      </c>
      <c r="I36" s="20">
        <v>-2140061465</v>
      </c>
      <c r="K36" s="4">
        <v>0</v>
      </c>
      <c r="M36" s="4">
        <v>0</v>
      </c>
      <c r="O36" s="4">
        <v>0</v>
      </c>
      <c r="Q36" s="20">
        <v>0</v>
      </c>
    </row>
    <row r="37" spans="1:17" ht="21">
      <c r="A37" s="26" t="s">
        <v>141</v>
      </c>
      <c r="C37" s="4">
        <v>0</v>
      </c>
      <c r="E37" s="4">
        <v>0</v>
      </c>
      <c r="G37" s="4">
        <v>16428461631</v>
      </c>
      <c r="I37" s="20">
        <v>-16428461631</v>
      </c>
      <c r="K37" s="4">
        <v>0</v>
      </c>
      <c r="M37" s="4">
        <v>0</v>
      </c>
      <c r="O37" s="4">
        <v>0</v>
      </c>
      <c r="Q37" s="20">
        <v>0</v>
      </c>
    </row>
    <row r="38" spans="1:17" ht="21">
      <c r="A38" s="26" t="s">
        <v>199</v>
      </c>
      <c r="C38" s="4">
        <v>0</v>
      </c>
      <c r="E38" s="4">
        <v>0</v>
      </c>
      <c r="G38" s="4">
        <v>3229762878</v>
      </c>
      <c r="I38" s="20">
        <v>-3229762878</v>
      </c>
      <c r="K38" s="4">
        <v>0</v>
      </c>
      <c r="M38" s="4">
        <v>0</v>
      </c>
      <c r="O38" s="4">
        <v>0</v>
      </c>
      <c r="Q38" s="20">
        <v>0</v>
      </c>
    </row>
    <row r="39" spans="1:17" ht="21">
      <c r="A39" s="26" t="s">
        <v>158</v>
      </c>
      <c r="C39" s="4">
        <v>140795</v>
      </c>
      <c r="E39" s="4">
        <v>108619139162</v>
      </c>
      <c r="G39" s="4">
        <v>111075967483</v>
      </c>
      <c r="I39" s="20">
        <v>-2456828320</v>
      </c>
      <c r="K39" s="4">
        <v>140795</v>
      </c>
      <c r="M39" s="4">
        <v>108619139162</v>
      </c>
      <c r="O39" s="4">
        <v>110417741815</v>
      </c>
      <c r="Q39" s="20">
        <v>-1798602652</v>
      </c>
    </row>
    <row r="40" spans="1:17" ht="21">
      <c r="A40" s="26" t="s">
        <v>167</v>
      </c>
      <c r="C40" s="4">
        <v>49500</v>
      </c>
      <c r="E40" s="4">
        <v>49540766608</v>
      </c>
      <c r="G40" s="4">
        <v>50765719045</v>
      </c>
      <c r="I40" s="20">
        <v>-1224952436</v>
      </c>
      <c r="K40" s="4">
        <v>49500</v>
      </c>
      <c r="M40" s="4">
        <v>49540766608</v>
      </c>
      <c r="O40" s="4">
        <v>49464112500</v>
      </c>
      <c r="Q40" s="20">
        <v>76654108</v>
      </c>
    </row>
    <row r="41" spans="1:17" ht="21">
      <c r="A41" s="26" t="s">
        <v>123</v>
      </c>
      <c r="C41" s="4">
        <v>5995</v>
      </c>
      <c r="E41" s="4">
        <v>4796191647</v>
      </c>
      <c r="G41" s="4">
        <v>5013996657</v>
      </c>
      <c r="I41" s="20">
        <v>-217805009</v>
      </c>
      <c r="K41" s="4">
        <v>5995</v>
      </c>
      <c r="M41" s="4">
        <v>4796191647</v>
      </c>
      <c r="O41" s="4">
        <v>4521836777</v>
      </c>
      <c r="Q41" s="20">
        <v>274354870</v>
      </c>
    </row>
    <row r="42" spans="1:17" ht="21">
      <c r="A42" s="26" t="s">
        <v>168</v>
      </c>
      <c r="C42" s="4">
        <v>173100</v>
      </c>
      <c r="E42" s="4">
        <v>172376351122</v>
      </c>
      <c r="G42" s="4">
        <v>171691261170</v>
      </c>
      <c r="I42" s="20">
        <v>685089952</v>
      </c>
      <c r="K42" s="4">
        <v>173100</v>
      </c>
      <c r="M42" s="4">
        <v>172376351122</v>
      </c>
      <c r="O42" s="4">
        <v>170875395133</v>
      </c>
      <c r="Q42" s="20">
        <v>1500955989</v>
      </c>
    </row>
    <row r="43" spans="1:17" ht="21">
      <c r="A43" s="26" t="s">
        <v>177</v>
      </c>
      <c r="C43" s="4">
        <v>132000</v>
      </c>
      <c r="E43" s="4">
        <v>109335579333</v>
      </c>
      <c r="G43" s="4">
        <v>113478163584</v>
      </c>
      <c r="I43" s="20">
        <v>-4142584250</v>
      </c>
      <c r="K43" s="4">
        <v>132000</v>
      </c>
      <c r="M43" s="4">
        <v>109335579333</v>
      </c>
      <c r="O43" s="4">
        <v>126640465843</v>
      </c>
      <c r="Q43" s="20">
        <v>-17304886509</v>
      </c>
    </row>
    <row r="44" spans="1:17" ht="21">
      <c r="A44" s="26" t="s">
        <v>95</v>
      </c>
      <c r="C44" s="4">
        <v>17798</v>
      </c>
      <c r="E44" s="4">
        <v>15026654641</v>
      </c>
      <c r="G44" s="4">
        <v>15315962078</v>
      </c>
      <c r="I44" s="20">
        <v>-289307436</v>
      </c>
      <c r="K44" s="4">
        <v>17798</v>
      </c>
      <c r="M44" s="4">
        <v>15026654641</v>
      </c>
      <c r="O44" s="4">
        <v>13910435337</v>
      </c>
      <c r="Q44" s="20">
        <v>1116219304</v>
      </c>
    </row>
    <row r="45" spans="1:17" ht="21">
      <c r="A45" s="26" t="s">
        <v>276</v>
      </c>
      <c r="C45" s="4">
        <v>50615</v>
      </c>
      <c r="E45" s="4">
        <v>40402983021</v>
      </c>
      <c r="G45" s="4">
        <v>41585298351</v>
      </c>
      <c r="I45" s="20">
        <v>-1182315329</v>
      </c>
      <c r="K45" s="4">
        <v>50615</v>
      </c>
      <c r="M45" s="4">
        <v>40402983021</v>
      </c>
      <c r="O45" s="4">
        <v>41585298351</v>
      </c>
      <c r="Q45" s="20">
        <v>-1182315329</v>
      </c>
    </row>
    <row r="46" spans="1:17" ht="21">
      <c r="A46" s="26" t="s">
        <v>272</v>
      </c>
      <c r="C46" s="4">
        <v>16184</v>
      </c>
      <c r="E46" s="4">
        <v>13509815262</v>
      </c>
      <c r="G46" s="4">
        <v>13597022498</v>
      </c>
      <c r="I46" s="20">
        <v>-87207235</v>
      </c>
      <c r="K46" s="4">
        <v>16184</v>
      </c>
      <c r="M46" s="4">
        <v>13509815262</v>
      </c>
      <c r="O46" s="4">
        <v>13597022498</v>
      </c>
      <c r="Q46" s="20">
        <v>-87207235</v>
      </c>
    </row>
    <row r="47" spans="1:17" ht="21">
      <c r="A47" s="26" t="s">
        <v>208</v>
      </c>
      <c r="C47" s="4">
        <v>24961</v>
      </c>
      <c r="E47" s="4">
        <v>17094012981</v>
      </c>
      <c r="G47" s="4">
        <v>18024392870</v>
      </c>
      <c r="I47" s="20">
        <v>-930379888</v>
      </c>
      <c r="K47" s="4">
        <v>24961</v>
      </c>
      <c r="M47" s="4">
        <v>17094012981</v>
      </c>
      <c r="O47" s="4">
        <v>17339192873</v>
      </c>
      <c r="Q47" s="20">
        <v>-245179891</v>
      </c>
    </row>
    <row r="48" spans="1:17" ht="21">
      <c r="A48" s="26" t="s">
        <v>169</v>
      </c>
      <c r="C48" s="4">
        <v>73000</v>
      </c>
      <c r="E48" s="4">
        <v>73759187723</v>
      </c>
      <c r="G48" s="4">
        <v>76628808510</v>
      </c>
      <c r="I48" s="20">
        <v>-2869620786</v>
      </c>
      <c r="K48" s="4">
        <v>73000</v>
      </c>
      <c r="M48" s="4">
        <v>73759187723</v>
      </c>
      <c r="O48" s="4">
        <v>72268302467</v>
      </c>
      <c r="Q48" s="20">
        <v>1490885256</v>
      </c>
    </row>
    <row r="49" spans="1:17" ht="21">
      <c r="A49" s="26" t="s">
        <v>99</v>
      </c>
      <c r="C49" s="4">
        <v>4195</v>
      </c>
      <c r="E49" s="4">
        <v>3554257404</v>
      </c>
      <c r="G49" s="4">
        <v>3652239036</v>
      </c>
      <c r="I49" s="20">
        <v>-97981631</v>
      </c>
      <c r="K49" s="4">
        <v>4195</v>
      </c>
      <c r="M49" s="4">
        <v>3554257404</v>
      </c>
      <c r="O49" s="4">
        <v>3370456301</v>
      </c>
      <c r="Q49" s="20">
        <v>183801103</v>
      </c>
    </row>
    <row r="50" spans="1:17" ht="21">
      <c r="A50" s="26" t="s">
        <v>268</v>
      </c>
      <c r="C50" s="4">
        <v>4373</v>
      </c>
      <c r="E50" s="4">
        <v>3465525257</v>
      </c>
      <c r="G50" s="4">
        <v>3483014944</v>
      </c>
      <c r="I50" s="20">
        <v>-17489686</v>
      </c>
      <c r="K50" s="4">
        <v>4373</v>
      </c>
      <c r="M50" s="4">
        <v>3465525257</v>
      </c>
      <c r="O50" s="4">
        <v>3483014944</v>
      </c>
      <c r="Q50" s="20">
        <v>-17489686</v>
      </c>
    </row>
    <row r="51" spans="1:17" ht="21">
      <c r="A51" s="26" t="s">
        <v>132</v>
      </c>
      <c r="C51" s="4">
        <v>38879</v>
      </c>
      <c r="E51" s="4">
        <v>30122226367</v>
      </c>
      <c r="G51" s="4">
        <v>30799982481</v>
      </c>
      <c r="I51" s="20">
        <v>-677756113</v>
      </c>
      <c r="K51" s="4">
        <v>38879</v>
      </c>
      <c r="M51" s="4">
        <v>30122226367</v>
      </c>
      <c r="O51" s="4">
        <v>29039809236</v>
      </c>
      <c r="Q51" s="20">
        <v>1082417131</v>
      </c>
    </row>
    <row r="52" spans="1:17" ht="21">
      <c r="A52" s="26" t="s">
        <v>151</v>
      </c>
      <c r="C52" s="4">
        <v>29723</v>
      </c>
      <c r="E52" s="4">
        <v>20872908224</v>
      </c>
      <c r="G52" s="4">
        <v>22280928714</v>
      </c>
      <c r="I52" s="20">
        <v>-1408020489</v>
      </c>
      <c r="K52" s="4">
        <v>29723</v>
      </c>
      <c r="M52" s="4">
        <v>20872908224</v>
      </c>
      <c r="O52" s="4">
        <v>19692423510</v>
      </c>
      <c r="Q52" s="20">
        <v>1180484714</v>
      </c>
    </row>
    <row r="53" spans="1:17" ht="21">
      <c r="A53" s="50" t="s">
        <v>202</v>
      </c>
      <c r="B53" s="48"/>
      <c r="C53" s="51">
        <v>0</v>
      </c>
      <c r="D53" s="48"/>
      <c r="E53" s="51">
        <v>0</v>
      </c>
      <c r="F53" s="48"/>
      <c r="G53" s="51">
        <v>0</v>
      </c>
      <c r="H53" s="48"/>
      <c r="I53" s="51">
        <v>0</v>
      </c>
      <c r="J53" s="48"/>
      <c r="K53" s="51">
        <v>219985</v>
      </c>
      <c r="L53" s="48"/>
      <c r="M53" s="51">
        <v>206858392619</v>
      </c>
      <c r="N53" s="48"/>
      <c r="O53" s="51">
        <v>214573876892</v>
      </c>
      <c r="P53" s="48"/>
      <c r="Q53" s="51">
        <v>-7715484272</v>
      </c>
    </row>
    <row r="54" spans="1:17" ht="21">
      <c r="A54" s="50" t="s">
        <v>104</v>
      </c>
      <c r="B54" s="48"/>
      <c r="C54" s="51">
        <v>0</v>
      </c>
      <c r="D54" s="48"/>
      <c r="E54" s="51">
        <v>0</v>
      </c>
      <c r="F54" s="48"/>
      <c r="G54" s="51">
        <v>4166043</v>
      </c>
      <c r="H54" s="48"/>
      <c r="I54" s="51">
        <v>-4166043</v>
      </c>
      <c r="J54" s="48"/>
      <c r="K54" s="51">
        <v>0</v>
      </c>
      <c r="L54" s="48"/>
      <c r="M54" s="51">
        <v>0</v>
      </c>
      <c r="N54" s="48"/>
      <c r="O54" s="51">
        <v>0</v>
      </c>
      <c r="P54" s="48"/>
      <c r="Q54" s="51">
        <v>0</v>
      </c>
    </row>
    <row r="55" spans="1:17" ht="21">
      <c r="A55" s="50" t="s">
        <v>106</v>
      </c>
      <c r="B55" s="48"/>
      <c r="C55" s="51">
        <v>0</v>
      </c>
      <c r="D55" s="48"/>
      <c r="E55" s="51">
        <v>0</v>
      </c>
      <c r="F55" s="48"/>
      <c r="G55" s="51">
        <v>2623324</v>
      </c>
      <c r="H55" s="48"/>
      <c r="I55" s="51">
        <v>-2623324</v>
      </c>
      <c r="J55" s="48"/>
      <c r="K55" s="51">
        <v>0</v>
      </c>
      <c r="L55" s="48"/>
      <c r="M55" s="51">
        <v>0</v>
      </c>
      <c r="N55" s="48"/>
      <c r="O55" s="51">
        <v>0</v>
      </c>
      <c r="P55" s="48"/>
      <c r="Q55" s="51">
        <v>0</v>
      </c>
    </row>
    <row r="56" spans="1:17" ht="21">
      <c r="A56" s="50" t="s">
        <v>155</v>
      </c>
      <c r="B56" s="48"/>
      <c r="C56" s="51">
        <v>0</v>
      </c>
      <c r="D56" s="48"/>
      <c r="E56" s="51">
        <v>0</v>
      </c>
      <c r="F56" s="48"/>
      <c r="G56" s="51">
        <v>32432913</v>
      </c>
      <c r="H56" s="48"/>
      <c r="I56" s="51">
        <v>-32432913</v>
      </c>
      <c r="J56" s="48"/>
      <c r="K56" s="51">
        <v>0</v>
      </c>
      <c r="L56" s="48"/>
      <c r="M56" s="51">
        <v>0</v>
      </c>
      <c r="N56" s="48"/>
      <c r="O56" s="51">
        <v>0</v>
      </c>
      <c r="P56" s="48"/>
      <c r="Q56" s="51">
        <v>0</v>
      </c>
    </row>
    <row r="57" spans="1:17" ht="21">
      <c r="A57" s="50" t="s">
        <v>205</v>
      </c>
      <c r="B57" s="48"/>
      <c r="C57" s="51">
        <v>0</v>
      </c>
      <c r="D57" s="48"/>
      <c r="E57" s="51">
        <v>0</v>
      </c>
      <c r="F57" s="48"/>
      <c r="G57" s="51">
        <v>23029260</v>
      </c>
      <c r="H57" s="48"/>
      <c r="I57" s="51">
        <v>-23029260</v>
      </c>
      <c r="J57" s="48"/>
      <c r="K57" s="51">
        <v>0</v>
      </c>
      <c r="L57" s="48"/>
      <c r="M57" s="51">
        <v>0</v>
      </c>
      <c r="N57" s="48"/>
      <c r="O57" s="51">
        <v>0</v>
      </c>
      <c r="P57" s="48"/>
      <c r="Q57" s="51">
        <v>0</v>
      </c>
    </row>
    <row r="58" spans="1:17" ht="21">
      <c r="A58" s="42"/>
      <c r="B58" s="41"/>
      <c r="C58" s="43"/>
      <c r="D58" s="41"/>
      <c r="E58" s="43"/>
      <c r="F58" s="41"/>
      <c r="G58" s="43"/>
      <c r="H58" s="41"/>
      <c r="I58" s="43"/>
      <c r="J58" s="41"/>
      <c r="K58" s="43"/>
      <c r="L58" s="41"/>
      <c r="M58" s="43"/>
      <c r="N58" s="41"/>
      <c r="O58" s="43"/>
      <c r="P58" s="41"/>
      <c r="Q58" s="43"/>
    </row>
    <row r="59" spans="1:17" ht="19.5" thickBot="1">
      <c r="A59" s="2" t="s">
        <v>69</v>
      </c>
      <c r="C59"/>
      <c r="E59" s="6">
        <f>SUM(E9:E58)</f>
        <v>960131618530</v>
      </c>
      <c r="G59" s="6">
        <f>SUM(G9:G58)</f>
        <v>1084105003621</v>
      </c>
      <c r="I59" s="22">
        <f>SUM(I9:I58)</f>
        <v>-123973385076</v>
      </c>
      <c r="K59" s="6">
        <f>SUM(K9:K58)</f>
        <v>13247653</v>
      </c>
      <c r="M59" s="6">
        <f>SUM(M9:M58)</f>
        <v>1166990011149</v>
      </c>
      <c r="O59" s="6">
        <f>SUM(O9:O58)</f>
        <v>1088398884216</v>
      </c>
      <c r="Q59" s="22">
        <f>SUM(Q9:Q58)</f>
        <v>78591126940</v>
      </c>
    </row>
    <row r="60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2020-07-28T11:47:53Z</dcterms:modified>
</cp:coreProperties>
</file>